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C Staff\Desktop\"/>
    </mc:Choice>
  </mc:AlternateContent>
  <bookViews>
    <workbookView xWindow="0" yWindow="0" windowWidth="19780" windowHeight="5930"/>
  </bookViews>
  <sheets>
    <sheet name="2.3- Communal latrines" sheetId="1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1" l="1"/>
  <c r="G43" i="11" s="1"/>
  <c r="G32" i="11"/>
  <c r="G31" i="11"/>
  <c r="F44" i="11" l="1"/>
  <c r="F45" i="11" s="1"/>
  <c r="G45" i="11" s="1"/>
  <c r="G44" i="11"/>
</calcChain>
</file>

<file path=xl/sharedStrings.xml><?xml version="1.0" encoding="utf-8"?>
<sst xmlns="http://schemas.openxmlformats.org/spreadsheetml/2006/main" count="84" uniqueCount="64">
  <si>
    <t>Description</t>
  </si>
  <si>
    <t>Unit</t>
  </si>
  <si>
    <t>kg</t>
  </si>
  <si>
    <t>m3</t>
  </si>
  <si>
    <t>pcs</t>
  </si>
  <si>
    <t>Qty</t>
  </si>
  <si>
    <t>Semi-Permanent Latrines of four stanzas with Hand washing facility</t>
  </si>
  <si>
    <t>Item</t>
  </si>
  <si>
    <t>Rate (BIRR)</t>
  </si>
  <si>
    <t>Amount (ETB)</t>
  </si>
  <si>
    <t>Amount (USD)</t>
  </si>
  <si>
    <t>A-Sub-Structure</t>
  </si>
  <si>
    <t xml:space="preserve">1. Excavation </t>
  </si>
  <si>
    <t>Clear the site to remove top soil, grass roots and bushs to an average depth of 20cm to reduce the ground level. Site clearing includes removing all surplus materials and wastages of the construction and leveling the surrounding of the building.</t>
  </si>
  <si>
    <t xml:space="preserve">Excavation in all type ormation soil </t>
  </si>
  <si>
    <t>Cart away surplus excavated materials and deposit it at a place with in a distance not exceeding 1km from the the site.</t>
  </si>
  <si>
    <t>compaction of the soil</t>
  </si>
  <si>
    <t>40cm Basaltic stone masonry foumndation around the pit and retaining wall bedded &amp; jointed in cement mortar 1:4</t>
  </si>
  <si>
    <t>Sub total carried to summary</t>
  </si>
  <si>
    <t>2- Super structure</t>
  </si>
  <si>
    <t>15cm RCC( 1:2:4)  concrete above  plastic sheet  filled in to form work and vibrated around reinforecement measured separetely cost includes form work of the slab</t>
  </si>
  <si>
    <t>Reinforcement bars</t>
  </si>
  <si>
    <t>2.2.1</t>
  </si>
  <si>
    <t xml:space="preserve"> Ø10 mm </t>
  </si>
  <si>
    <t>2.2.2</t>
  </si>
  <si>
    <t xml:space="preserve"> Ø6mm </t>
  </si>
  <si>
    <t xml:space="preserve">All timber &amp; eucalyptus structural members shall be well seasoned, straight &amp; free of any harmful detects or cracks cost inludes labour cost </t>
  </si>
  <si>
    <t>Wooden pole ɸ12</t>
  </si>
  <si>
    <t>pc</t>
  </si>
  <si>
    <t>2.3.2</t>
  </si>
  <si>
    <t>Wooden pole ɸ10</t>
  </si>
  <si>
    <t>2.3.3</t>
  </si>
  <si>
    <t>Wooden pole ɸ8</t>
  </si>
  <si>
    <t>2.3.4</t>
  </si>
  <si>
    <t>Timber 0.20x4m</t>
  </si>
  <si>
    <t>2.3.5</t>
  </si>
  <si>
    <t>Hard Wire mesh</t>
  </si>
  <si>
    <t>m2</t>
  </si>
  <si>
    <t>2.3.6</t>
  </si>
  <si>
    <t>Supply and fix Corrugated iron sheet – G32  wall (including privacy wall) including eucaliptus poles vertical and horizontal and diagonals</t>
  </si>
  <si>
    <t>Roofing nail</t>
  </si>
  <si>
    <t>Nail #12</t>
  </si>
  <si>
    <t>2.4.2</t>
  </si>
  <si>
    <t>Nail #10</t>
  </si>
  <si>
    <t>2.4.3</t>
  </si>
  <si>
    <t>Anti termite paint</t>
  </si>
  <si>
    <t>lit</t>
  </si>
  <si>
    <t>2.4.4</t>
  </si>
  <si>
    <t>Black wire</t>
  </si>
  <si>
    <t>3-Doors</t>
  </si>
  <si>
    <t>All doors are manufactured from G-30 galvanized iron sheets, and 4*4 treated imported purlins with necessary,hinges,handles etc. sample Door should be produced and Approved by the supervisor before mass production.</t>
  </si>
  <si>
    <t>a)size 70x90cm.</t>
  </si>
  <si>
    <t>No.</t>
  </si>
  <si>
    <t>4-Finishing</t>
  </si>
  <si>
    <t>3cm thick 1:3 cement sand cement  screed.</t>
  </si>
  <si>
    <t xml:space="preserve"> supply and fix Φ110mm PVC vent pipe including its necessary fitting bends and unions.</t>
  </si>
  <si>
    <t>Hand washing facility</t>
  </si>
  <si>
    <t>Stone masonry foundation wall to a depth of 1m bedded and jointed in cement sand mortar 1:3</t>
  </si>
  <si>
    <t xml:space="preserve">Apply three coats of plastering to External and internal surface </t>
  </si>
  <si>
    <r>
      <t>m</t>
    </r>
    <r>
      <rPr>
        <vertAlign val="superscript"/>
        <sz val="11"/>
        <rFont val="Calibri Light"/>
        <family val="2"/>
        <scheme val="major"/>
      </rPr>
      <t>2</t>
    </r>
  </si>
  <si>
    <r>
      <t>m</t>
    </r>
    <r>
      <rPr>
        <vertAlign val="superscript"/>
        <sz val="11"/>
        <rFont val="Calibri Light"/>
        <family val="2"/>
        <scheme val="major"/>
      </rPr>
      <t>3</t>
    </r>
  </si>
  <si>
    <t>supply &amp; fix 40 liter plastic tank with 1/2'' faucet .price shall include fixing in position and complete system with its all accesseries to make the system workable</t>
  </si>
  <si>
    <t>Grand total for 20 blocks for of 4 stances</t>
  </si>
  <si>
    <t>Grand total for one block of 4 stanzas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</si>
</sst>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6" formatCode="#,##0.00;[Red]#,##0.00"/>
    <numFmt numFmtId="167" formatCode="_-* #,##0.00_-;\-* #,##0.00_-;_-* &quot;-&quot;??_-;_-@_-"/>
  </numFmts>
  <fonts count="9" x14ac:knownFonts="1">
    <font>
      <sz val="11"/>
      <color theme="1"/>
      <name val="Calibri"/>
      <family val="2"/>
      <scheme val="minor"/>
    </font>
    <font>
      <sz val="11"/>
      <color theme="1"/>
      <name val="Calibri"/>
      <family val="2"/>
      <scheme val="minor"/>
    </font>
    <font>
      <sz val="11"/>
      <color theme="1"/>
      <name val="Calibri Light"/>
      <family val="2"/>
      <scheme val="major"/>
    </font>
    <font>
      <sz val="10"/>
      <name val="Arial"/>
      <family val="2"/>
    </font>
    <font>
      <b/>
      <sz val="11"/>
      <name val="Calibri Light"/>
      <family val="2"/>
      <scheme val="major"/>
    </font>
    <font>
      <sz val="11"/>
      <name val="Calibri Light"/>
      <family val="2"/>
      <scheme val="major"/>
    </font>
    <font>
      <vertAlign val="superscript"/>
      <sz val="11"/>
      <name val="Calibri Light"/>
      <family val="2"/>
      <scheme val="major"/>
    </font>
    <font>
      <sz val="11"/>
      <color indexed="8"/>
      <name val="Calibri"/>
      <family val="2"/>
    </font>
    <font>
      <b/>
      <sz val="20"/>
      <name val="Calibri Light"/>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67" fontId="1" fillId="0" borderId="0" applyFont="0" applyFill="0" applyBorder="0" applyAlignment="0" applyProtection="0"/>
    <xf numFmtId="43" fontId="7" fillId="0" borderId="0" applyFont="0" applyFill="0" applyBorder="0" applyAlignment="0" applyProtection="0"/>
    <xf numFmtId="0" fontId="7" fillId="0" borderId="0"/>
  </cellStyleXfs>
  <cellXfs count="55">
    <xf numFmtId="0" fontId="0" fillId="0" borderId="0" xfId="0"/>
    <xf numFmtId="0" fontId="2" fillId="0" borderId="0" xfId="0" applyFont="1"/>
    <xf numFmtId="0" fontId="4" fillId="0" borderId="0" xfId="1" applyFont="1" applyFill="1"/>
    <xf numFmtId="0" fontId="5" fillId="0" borderId="0" xfId="1" applyFont="1" applyFill="1" applyAlignment="1">
      <alignment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2" fontId="2" fillId="0" borderId="0" xfId="0" applyNumberFormat="1" applyFont="1"/>
    <xf numFmtId="3" fontId="2" fillId="0" borderId="0" xfId="0" applyNumberFormat="1" applyFont="1"/>
    <xf numFmtId="43" fontId="2" fillId="0" borderId="0" xfId="0" applyNumberFormat="1" applyFont="1"/>
    <xf numFmtId="0" fontId="5" fillId="0" borderId="0" xfId="1" applyFont="1"/>
    <xf numFmtId="0" fontId="4" fillId="0" borderId="1" xfId="1" applyFont="1" applyFill="1" applyBorder="1" applyAlignment="1">
      <alignment horizontal="center"/>
    </xf>
    <xf numFmtId="0" fontId="5" fillId="0" borderId="1" xfId="1" applyFont="1" applyFill="1" applyBorder="1" applyAlignment="1">
      <alignment horizontal="center" vertical="center"/>
    </xf>
    <xf numFmtId="0" fontId="5" fillId="0" borderId="1" xfId="1" applyFont="1" applyFill="1" applyBorder="1" applyAlignment="1">
      <alignment vertical="center"/>
    </xf>
    <xf numFmtId="0" fontId="5" fillId="0" borderId="1" xfId="1" applyFont="1" applyFill="1" applyBorder="1"/>
    <xf numFmtId="43" fontId="5" fillId="0" borderId="1" xfId="2" applyFont="1" applyFill="1" applyBorder="1"/>
    <xf numFmtId="0" fontId="4" fillId="0" borderId="1" xfId="1" applyFont="1" applyFill="1" applyBorder="1"/>
    <xf numFmtId="0" fontId="5" fillId="0" borderId="1" xfId="3" applyFont="1" applyFill="1" applyBorder="1" applyAlignment="1">
      <alignment vertical="top" wrapText="1"/>
    </xf>
    <xf numFmtId="43" fontId="5" fillId="0" borderId="1" xfId="4" applyFont="1" applyFill="1" applyBorder="1" applyAlignment="1">
      <alignment vertical="center"/>
    </xf>
    <xf numFmtId="43" fontId="5" fillId="0" borderId="1" xfId="4" applyFont="1" applyFill="1" applyBorder="1" applyAlignment="1">
      <alignment vertical="center" wrapText="1"/>
    </xf>
    <xf numFmtId="43" fontId="5" fillId="0" borderId="1" xfId="2" applyFont="1" applyFill="1" applyBorder="1" applyAlignment="1">
      <alignment vertical="center"/>
    </xf>
    <xf numFmtId="2" fontId="5" fillId="0" borderId="0" xfId="1" applyNumberFormat="1" applyFont="1" applyFill="1" applyBorder="1"/>
    <xf numFmtId="0" fontId="5" fillId="0" borderId="1" xfId="1" applyFont="1" applyFill="1" applyBorder="1" applyAlignment="1">
      <alignment horizontal="left" wrapText="1"/>
    </xf>
    <xf numFmtId="43" fontId="5" fillId="0" borderId="1" xfId="4" applyFont="1" applyFill="1" applyBorder="1" applyAlignment="1">
      <alignment wrapText="1"/>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2" fontId="5" fillId="0" borderId="1" xfId="1" applyNumberFormat="1" applyFont="1" applyFill="1" applyBorder="1" applyAlignment="1">
      <alignment vertical="center" wrapText="1"/>
    </xf>
    <xf numFmtId="2" fontId="5" fillId="0" borderId="0" xfId="1" applyNumberFormat="1" applyFont="1" applyFill="1" applyBorder="1" applyAlignment="1">
      <alignment wrapText="1"/>
    </xf>
    <xf numFmtId="2" fontId="5" fillId="0" borderId="1" xfId="1" applyNumberFormat="1" applyFont="1" applyFill="1" applyBorder="1" applyAlignment="1">
      <alignment wrapText="1"/>
    </xf>
    <xf numFmtId="0" fontId="5" fillId="0" borderId="1" xfId="1" applyFont="1" applyFill="1" applyBorder="1" applyAlignment="1">
      <alignment horizontal="left" vertical="center"/>
    </xf>
    <xf numFmtId="2" fontId="5" fillId="0" borderId="1" xfId="1" applyNumberFormat="1" applyFont="1" applyFill="1" applyBorder="1"/>
    <xf numFmtId="2" fontId="5" fillId="0" borderId="1" xfId="3" applyNumberFormat="1" applyFont="1" applyFill="1" applyBorder="1" applyAlignment="1">
      <alignment wrapText="1"/>
    </xf>
    <xf numFmtId="0" fontId="5" fillId="0" borderId="1" xfId="1" applyFont="1" applyFill="1" applyBorder="1" applyAlignment="1">
      <alignment horizontal="left" vertical="center" wrapText="1"/>
    </xf>
    <xf numFmtId="0" fontId="5" fillId="2" borderId="1" xfId="5" applyFont="1" applyFill="1" applyBorder="1" applyAlignment="1">
      <alignment horizontal="center" vertical="center" wrapText="1"/>
    </xf>
    <xf numFmtId="43" fontId="5" fillId="0" borderId="0" xfId="2" applyFont="1" applyFill="1" applyBorder="1" applyAlignment="1">
      <alignment wrapText="1"/>
    </xf>
    <xf numFmtId="0" fontId="4" fillId="0" borderId="1" xfId="1" applyFont="1" applyFill="1" applyBorder="1" applyAlignment="1">
      <alignment vertical="center" wrapText="1"/>
    </xf>
    <xf numFmtId="43" fontId="5" fillId="0" borderId="1" xfId="4" applyFont="1" applyFill="1" applyBorder="1"/>
    <xf numFmtId="2" fontId="5" fillId="2" borderId="1" xfId="1" applyNumberFormat="1" applyFont="1" applyFill="1" applyBorder="1" applyAlignment="1">
      <alignment horizontal="right" vertical="center"/>
    </xf>
    <xf numFmtId="0" fontId="5" fillId="2" borderId="1" xfId="1" applyFont="1" applyFill="1" applyBorder="1" applyAlignment="1">
      <alignment horizontal="center" wrapText="1"/>
    </xf>
    <xf numFmtId="2" fontId="5" fillId="2" borderId="1" xfId="1" applyNumberFormat="1" applyFont="1" applyFill="1" applyBorder="1" applyAlignment="1">
      <alignment vertical="center"/>
    </xf>
    <xf numFmtId="0" fontId="4" fillId="2" borderId="1" xfId="1" applyFont="1" applyFill="1" applyBorder="1" applyAlignment="1">
      <alignment horizontal="center" wrapText="1"/>
    </xf>
    <xf numFmtId="0" fontId="5" fillId="0" borderId="1" xfId="5" applyFont="1" applyFill="1" applyBorder="1"/>
    <xf numFmtId="2" fontId="5" fillId="2" borderId="1" xfId="1" applyNumberFormat="1" applyFont="1" applyFill="1" applyBorder="1" applyAlignment="1">
      <alignment horizontal="left" vertical="center" wrapText="1"/>
    </xf>
    <xf numFmtId="0" fontId="5" fillId="0" borderId="1" xfId="1" applyFont="1" applyBorder="1"/>
    <xf numFmtId="43" fontId="4" fillId="0" borderId="1" xfId="1" applyNumberFormat="1" applyFont="1" applyBorder="1"/>
    <xf numFmtId="0" fontId="4" fillId="0" borderId="1" xfId="1" applyFont="1" applyFill="1" applyBorder="1" applyAlignment="1">
      <alignment horizontal="center" vertical="center"/>
    </xf>
    <xf numFmtId="43" fontId="4" fillId="0" borderId="1" xfId="2" applyFont="1" applyFill="1" applyBorder="1"/>
    <xf numFmtId="0" fontId="5" fillId="0" borderId="1" xfId="1" applyFont="1" applyFill="1" applyBorder="1" applyAlignment="1">
      <alignment horizontal="right" vertical="center"/>
    </xf>
    <xf numFmtId="164" fontId="5" fillId="0" borderId="1" xfId="1" applyNumberFormat="1" applyFont="1" applyFill="1" applyBorder="1" applyAlignment="1">
      <alignment vertical="center"/>
    </xf>
    <xf numFmtId="0" fontId="8" fillId="0" borderId="1" xfId="1" applyFont="1" applyFill="1" applyBorder="1" applyAlignment="1">
      <alignment horizont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166" fontId="4" fillId="0" borderId="1" xfId="1" applyNumberFormat="1" applyFont="1" applyFill="1" applyBorder="1" applyAlignment="1">
      <alignment horizontal="right"/>
    </xf>
    <xf numFmtId="43" fontId="4" fillId="0" borderId="1" xfId="2" applyFont="1" applyFill="1" applyBorder="1" applyAlignment="1">
      <alignment horizontal="center" vertical="center"/>
    </xf>
    <xf numFmtId="166" fontId="4" fillId="0" borderId="1" xfId="1" applyNumberFormat="1" applyFont="1" applyFill="1" applyBorder="1" applyAlignment="1">
      <alignment horizontal="center"/>
    </xf>
  </cellXfs>
  <cellStyles count="9">
    <cellStyle name="Comma 2" xfId="4"/>
    <cellStyle name="Comma 2 2" xfId="7"/>
    <cellStyle name="Comma 3" xfId="2"/>
    <cellStyle name="Comma 4" xfId="6"/>
    <cellStyle name="Normal" xfId="0" builtinId="0"/>
    <cellStyle name="Normal 2" xfId="5"/>
    <cellStyle name="Normal 2 2" xfId="8"/>
    <cellStyle name="Normal 4" xfId="1"/>
    <cellStyle name="Normal_summary"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topLeftCell="A33" workbookViewId="0">
      <selection activeCell="F49" sqref="F49"/>
    </sheetView>
  </sheetViews>
  <sheetFormatPr defaultColWidth="9.1796875" defaultRowHeight="14.5" x14ac:dyDescent="0.35"/>
  <cols>
    <col min="1" max="1" width="10" style="1" customWidth="1"/>
    <col min="2" max="2" width="57.81640625" style="1" customWidth="1"/>
    <col min="3" max="3" width="9.1796875" style="1"/>
    <col min="4" max="4" width="14.81640625" style="1" customWidth="1"/>
    <col min="5" max="5" width="10.453125" style="1" bestFit="1" customWidth="1"/>
    <col min="6" max="7" width="17" style="1" customWidth="1"/>
    <col min="8" max="10" width="9.1796875" style="1"/>
    <col min="11" max="11" width="11" style="1" customWidth="1"/>
    <col min="12" max="16384" width="9.1796875" style="1"/>
  </cols>
  <sheetData>
    <row r="1" spans="1:8" x14ac:dyDescent="0.35">
      <c r="A1" s="49" t="s">
        <v>6</v>
      </c>
      <c r="B1" s="49"/>
      <c r="C1" s="49"/>
      <c r="D1" s="49"/>
      <c r="E1" s="49"/>
      <c r="F1" s="49"/>
      <c r="G1" s="49"/>
      <c r="H1" s="10"/>
    </row>
    <row r="2" spans="1:8" x14ac:dyDescent="0.35">
      <c r="A2" s="49"/>
      <c r="B2" s="49"/>
      <c r="C2" s="49"/>
      <c r="D2" s="49"/>
      <c r="E2" s="49"/>
      <c r="F2" s="49"/>
      <c r="G2" s="49"/>
      <c r="H2" s="10"/>
    </row>
    <row r="3" spans="1:8" x14ac:dyDescent="0.35">
      <c r="A3" s="50" t="s">
        <v>7</v>
      </c>
      <c r="B3" s="50" t="s">
        <v>0</v>
      </c>
      <c r="C3" s="50" t="s">
        <v>1</v>
      </c>
      <c r="D3" s="50" t="s">
        <v>5</v>
      </c>
      <c r="E3" s="51" t="s">
        <v>8</v>
      </c>
      <c r="F3" s="53" t="s">
        <v>9</v>
      </c>
      <c r="G3" s="53" t="s">
        <v>10</v>
      </c>
      <c r="H3" s="3"/>
    </row>
    <row r="4" spans="1:8" x14ac:dyDescent="0.35">
      <c r="A4" s="50"/>
      <c r="B4" s="50"/>
      <c r="C4" s="50"/>
      <c r="D4" s="50"/>
      <c r="E4" s="51"/>
      <c r="F4" s="53"/>
      <c r="G4" s="53"/>
      <c r="H4" s="10"/>
    </row>
    <row r="5" spans="1:8" x14ac:dyDescent="0.35">
      <c r="A5" s="14"/>
      <c r="B5" s="11" t="s">
        <v>11</v>
      </c>
      <c r="C5" s="12"/>
      <c r="D5" s="13"/>
      <c r="E5" s="14"/>
      <c r="F5" s="15"/>
      <c r="G5" s="15"/>
      <c r="H5" s="10"/>
    </row>
    <row r="6" spans="1:8" x14ac:dyDescent="0.35">
      <c r="A6" s="14"/>
      <c r="B6" s="16" t="s">
        <v>12</v>
      </c>
      <c r="C6" s="12"/>
      <c r="D6" s="13"/>
      <c r="E6" s="14"/>
      <c r="F6" s="15"/>
      <c r="G6" s="15"/>
      <c r="H6" s="10"/>
    </row>
    <row r="7" spans="1:8" ht="58" x14ac:dyDescent="0.35">
      <c r="A7" s="12">
        <v>1.1000000000000001</v>
      </c>
      <c r="B7" s="17" t="s">
        <v>13</v>
      </c>
      <c r="C7" s="12" t="s">
        <v>59</v>
      </c>
      <c r="D7" s="18">
        <v>25</v>
      </c>
      <c r="E7" s="19"/>
      <c r="F7" s="20"/>
      <c r="G7" s="20"/>
      <c r="H7" s="21"/>
    </row>
    <row r="8" spans="1:8" ht="16.5" x14ac:dyDescent="0.35">
      <c r="A8" s="12">
        <v>1.2</v>
      </c>
      <c r="B8" s="22" t="s">
        <v>14</v>
      </c>
      <c r="C8" s="12" t="s">
        <v>60</v>
      </c>
      <c r="D8" s="18">
        <v>35</v>
      </c>
      <c r="E8" s="23"/>
      <c r="F8" s="15"/>
      <c r="G8" s="20"/>
      <c r="H8" s="3"/>
    </row>
    <row r="9" spans="1:8" ht="29" x14ac:dyDescent="0.35">
      <c r="A9" s="12">
        <v>1.3</v>
      </c>
      <c r="B9" s="24" t="s">
        <v>15</v>
      </c>
      <c r="C9" s="25" t="s">
        <v>60</v>
      </c>
      <c r="D9" s="19">
        <v>50</v>
      </c>
      <c r="E9" s="26"/>
      <c r="F9" s="15"/>
      <c r="G9" s="20"/>
      <c r="H9" s="27"/>
    </row>
    <row r="10" spans="1:8" x14ac:dyDescent="0.35">
      <c r="A10" s="12">
        <v>1.4</v>
      </c>
      <c r="B10" s="24" t="s">
        <v>16</v>
      </c>
      <c r="C10" s="25" t="s">
        <v>3</v>
      </c>
      <c r="D10" s="19">
        <v>7.5</v>
      </c>
      <c r="E10" s="26"/>
      <c r="F10" s="15"/>
      <c r="G10" s="20"/>
      <c r="H10" s="27"/>
    </row>
    <row r="11" spans="1:8" ht="29" x14ac:dyDescent="0.35">
      <c r="A11" s="12">
        <v>1.5</v>
      </c>
      <c r="B11" s="25" t="s">
        <v>17</v>
      </c>
      <c r="C11" s="25" t="s">
        <v>3</v>
      </c>
      <c r="D11" s="18">
        <v>17.28</v>
      </c>
      <c r="E11" s="26"/>
      <c r="F11" s="15"/>
      <c r="G11" s="20"/>
      <c r="H11" s="27"/>
    </row>
    <row r="12" spans="1:8" x14ac:dyDescent="0.35">
      <c r="A12" s="12"/>
      <c r="B12" s="52" t="s">
        <v>18</v>
      </c>
      <c r="C12" s="52"/>
      <c r="D12" s="52"/>
      <c r="E12" s="28"/>
      <c r="F12" s="46"/>
      <c r="G12" s="20"/>
      <c r="H12" s="27"/>
    </row>
    <row r="13" spans="1:8" x14ac:dyDescent="0.35">
      <c r="A13" s="12"/>
      <c r="B13" s="11" t="s">
        <v>19</v>
      </c>
      <c r="C13" s="25"/>
      <c r="D13" s="19"/>
      <c r="E13" s="28"/>
      <c r="F13" s="15"/>
      <c r="G13" s="20"/>
      <c r="H13" s="27"/>
    </row>
    <row r="14" spans="1:8" ht="43.5" x14ac:dyDescent="0.35">
      <c r="A14" s="12">
        <v>2.1</v>
      </c>
      <c r="B14" s="24" t="s">
        <v>20</v>
      </c>
      <c r="C14" s="25" t="s">
        <v>3</v>
      </c>
      <c r="D14" s="19">
        <v>3.2</v>
      </c>
      <c r="E14" s="28"/>
      <c r="F14" s="15"/>
      <c r="G14" s="20"/>
      <c r="H14" s="27"/>
    </row>
    <row r="15" spans="1:8" x14ac:dyDescent="0.35">
      <c r="A15" s="12">
        <v>2.1</v>
      </c>
      <c r="B15" s="29" t="s">
        <v>21</v>
      </c>
      <c r="C15" s="25"/>
      <c r="D15" s="19"/>
      <c r="E15" s="28"/>
      <c r="F15" s="15"/>
      <c r="G15" s="20"/>
      <c r="H15" s="27"/>
    </row>
    <row r="16" spans="1:8" x14ac:dyDescent="0.35">
      <c r="A16" s="12" t="s">
        <v>22</v>
      </c>
      <c r="B16" s="29" t="s">
        <v>23</v>
      </c>
      <c r="C16" s="25" t="s">
        <v>2</v>
      </c>
      <c r="D16" s="19">
        <v>145</v>
      </c>
      <c r="E16" s="28"/>
      <c r="F16" s="15"/>
      <c r="G16" s="20"/>
      <c r="H16" s="27"/>
    </row>
    <row r="17" spans="1:8" x14ac:dyDescent="0.35">
      <c r="A17" s="12" t="s">
        <v>24</v>
      </c>
      <c r="B17" s="29" t="s">
        <v>25</v>
      </c>
      <c r="C17" s="25" t="s">
        <v>2</v>
      </c>
      <c r="D17" s="19">
        <v>25</v>
      </c>
      <c r="E17" s="28"/>
      <c r="F17" s="15"/>
      <c r="G17" s="20"/>
      <c r="H17" s="27"/>
    </row>
    <row r="18" spans="1:8" ht="43.5" x14ac:dyDescent="0.35">
      <c r="A18" s="12"/>
      <c r="B18" s="25" t="s">
        <v>26</v>
      </c>
      <c r="C18" s="25"/>
      <c r="D18" s="19"/>
      <c r="E18" s="28"/>
      <c r="F18" s="15"/>
      <c r="G18" s="20"/>
      <c r="H18" s="27"/>
    </row>
    <row r="19" spans="1:8" x14ac:dyDescent="0.35">
      <c r="A19" s="13">
        <v>2.31</v>
      </c>
      <c r="B19" s="4" t="s">
        <v>27</v>
      </c>
      <c r="C19" s="5" t="s">
        <v>28</v>
      </c>
      <c r="D19" s="6">
        <v>12</v>
      </c>
      <c r="E19" s="30"/>
      <c r="F19" s="15"/>
      <c r="G19" s="20"/>
      <c r="H19" s="27"/>
    </row>
    <row r="20" spans="1:8" x14ac:dyDescent="0.35">
      <c r="A20" s="47" t="s">
        <v>29</v>
      </c>
      <c r="B20" s="4" t="s">
        <v>30</v>
      </c>
      <c r="C20" s="5" t="s">
        <v>28</v>
      </c>
      <c r="D20" s="6">
        <v>10</v>
      </c>
      <c r="E20" s="30"/>
      <c r="F20" s="15"/>
      <c r="G20" s="20"/>
      <c r="H20" s="27"/>
    </row>
    <row r="21" spans="1:8" x14ac:dyDescent="0.35">
      <c r="A21" s="47" t="s">
        <v>31</v>
      </c>
      <c r="B21" s="4" t="s">
        <v>32</v>
      </c>
      <c r="C21" s="5" t="s">
        <v>28</v>
      </c>
      <c r="D21" s="6">
        <v>13</v>
      </c>
      <c r="E21" s="30"/>
      <c r="F21" s="15"/>
      <c r="G21" s="20"/>
      <c r="H21" s="27"/>
    </row>
    <row r="22" spans="1:8" x14ac:dyDescent="0.35">
      <c r="A22" s="47" t="s">
        <v>33</v>
      </c>
      <c r="B22" s="4" t="s">
        <v>34</v>
      </c>
      <c r="C22" s="5" t="s">
        <v>28</v>
      </c>
      <c r="D22" s="6">
        <v>6</v>
      </c>
      <c r="E22" s="30"/>
      <c r="F22" s="15"/>
      <c r="G22" s="20"/>
      <c r="H22" s="27"/>
    </row>
    <row r="23" spans="1:8" x14ac:dyDescent="0.35">
      <c r="A23" s="47" t="s">
        <v>35</v>
      </c>
      <c r="B23" s="4" t="s">
        <v>36</v>
      </c>
      <c r="C23" s="5" t="s">
        <v>37</v>
      </c>
      <c r="D23" s="6">
        <v>2</v>
      </c>
      <c r="E23" s="14"/>
      <c r="F23" s="15"/>
      <c r="G23" s="20"/>
      <c r="H23" s="10"/>
    </row>
    <row r="24" spans="1:8" ht="29" x14ac:dyDescent="0.35">
      <c r="A24" s="47" t="s">
        <v>38</v>
      </c>
      <c r="B24" s="4" t="s">
        <v>39</v>
      </c>
      <c r="C24" s="5" t="s">
        <v>37</v>
      </c>
      <c r="D24" s="6">
        <v>64</v>
      </c>
      <c r="E24" s="14"/>
      <c r="F24" s="15"/>
      <c r="G24" s="20"/>
      <c r="H24" s="10"/>
    </row>
    <row r="25" spans="1:8" x14ac:dyDescent="0.35">
      <c r="A25" s="13">
        <v>2.4</v>
      </c>
      <c r="B25" s="4" t="s">
        <v>40</v>
      </c>
      <c r="C25" s="5" t="s">
        <v>2</v>
      </c>
      <c r="D25" s="6">
        <v>6</v>
      </c>
      <c r="E25" s="31"/>
      <c r="F25" s="15"/>
      <c r="G25" s="20"/>
      <c r="H25" s="27"/>
    </row>
    <row r="26" spans="1:8" x14ac:dyDescent="0.35">
      <c r="A26" s="13">
        <v>2.41</v>
      </c>
      <c r="B26" s="4" t="s">
        <v>41</v>
      </c>
      <c r="C26" s="5" t="s">
        <v>2</v>
      </c>
      <c r="D26" s="6">
        <v>2</v>
      </c>
      <c r="E26" s="31"/>
      <c r="F26" s="15"/>
      <c r="G26" s="20"/>
      <c r="H26" s="27"/>
    </row>
    <row r="27" spans="1:8" x14ac:dyDescent="0.35">
      <c r="A27" s="47" t="s">
        <v>42</v>
      </c>
      <c r="B27" s="4" t="s">
        <v>43</v>
      </c>
      <c r="C27" s="5" t="s">
        <v>2</v>
      </c>
      <c r="D27" s="6">
        <v>2</v>
      </c>
      <c r="E27" s="14"/>
      <c r="F27" s="15"/>
      <c r="G27" s="20"/>
      <c r="H27" s="27"/>
    </row>
    <row r="28" spans="1:8" x14ac:dyDescent="0.35">
      <c r="A28" s="47" t="s">
        <v>44</v>
      </c>
      <c r="B28" s="32" t="s">
        <v>45</v>
      </c>
      <c r="C28" s="33" t="s">
        <v>46</v>
      </c>
      <c r="D28" s="33">
        <v>4</v>
      </c>
      <c r="E28" s="30"/>
      <c r="F28" s="15"/>
      <c r="G28" s="20"/>
      <c r="H28" s="27"/>
    </row>
    <row r="29" spans="1:8" x14ac:dyDescent="0.35">
      <c r="A29" s="47" t="s">
        <v>47</v>
      </c>
      <c r="B29" s="4" t="s">
        <v>48</v>
      </c>
      <c r="C29" s="5" t="s">
        <v>2</v>
      </c>
      <c r="D29" s="6">
        <v>2</v>
      </c>
      <c r="E29" s="14"/>
      <c r="F29" s="15"/>
      <c r="G29" s="20"/>
      <c r="H29" s="34"/>
    </row>
    <row r="30" spans="1:8" x14ac:dyDescent="0.35">
      <c r="A30" s="13"/>
      <c r="B30" s="54" t="s">
        <v>18</v>
      </c>
      <c r="C30" s="54"/>
      <c r="D30" s="54"/>
      <c r="E30" s="31"/>
      <c r="F30" s="46"/>
      <c r="G30" s="20"/>
      <c r="H30" s="21"/>
    </row>
    <row r="31" spans="1:8" x14ac:dyDescent="0.35">
      <c r="A31" s="13"/>
      <c r="B31" s="35" t="s">
        <v>49</v>
      </c>
      <c r="C31" s="25"/>
      <c r="D31" s="13"/>
      <c r="E31" s="14"/>
      <c r="F31" s="46"/>
      <c r="G31" s="20">
        <f t="shared" ref="G31:G45" si="0">F31/27</f>
        <v>0</v>
      </c>
      <c r="H31" s="2"/>
    </row>
    <row r="32" spans="1:8" ht="58" x14ac:dyDescent="0.35">
      <c r="A32" s="13"/>
      <c r="B32" s="25" t="s">
        <v>50</v>
      </c>
      <c r="C32" s="25"/>
      <c r="D32" s="13"/>
      <c r="E32" s="46"/>
      <c r="F32" s="15"/>
      <c r="G32" s="20">
        <f t="shared" si="0"/>
        <v>0</v>
      </c>
      <c r="H32" s="27"/>
    </row>
    <row r="33" spans="1:11" x14ac:dyDescent="0.35">
      <c r="A33" s="47">
        <v>3.1</v>
      </c>
      <c r="B33" s="24" t="s">
        <v>51</v>
      </c>
      <c r="C33" s="25" t="s">
        <v>52</v>
      </c>
      <c r="D33" s="13">
        <v>4</v>
      </c>
      <c r="E33" s="36"/>
      <c r="F33" s="15"/>
      <c r="G33" s="20"/>
    </row>
    <row r="34" spans="1:11" x14ac:dyDescent="0.35">
      <c r="A34" s="47"/>
      <c r="B34" s="54" t="s">
        <v>18</v>
      </c>
      <c r="C34" s="54"/>
      <c r="D34" s="54"/>
      <c r="E34" s="36"/>
      <c r="F34" s="46"/>
      <c r="G34" s="20"/>
    </row>
    <row r="35" spans="1:11" x14ac:dyDescent="0.35">
      <c r="A35" s="13"/>
      <c r="B35" s="35" t="s">
        <v>53</v>
      </c>
      <c r="C35" s="25"/>
      <c r="D35" s="13"/>
      <c r="E35" s="14"/>
      <c r="F35" s="15"/>
      <c r="G35" s="20"/>
    </row>
    <row r="36" spans="1:11" ht="16.5" x14ac:dyDescent="0.35">
      <c r="A36" s="48">
        <v>4.2</v>
      </c>
      <c r="B36" s="12" t="s">
        <v>54</v>
      </c>
      <c r="C36" s="25" t="s">
        <v>59</v>
      </c>
      <c r="D36" s="37">
        <v>17</v>
      </c>
      <c r="E36" s="30"/>
      <c r="F36" s="15"/>
      <c r="G36" s="20"/>
    </row>
    <row r="37" spans="1:11" ht="29" x14ac:dyDescent="0.35">
      <c r="A37" s="13">
        <v>4.3</v>
      </c>
      <c r="B37" s="38" t="s">
        <v>55</v>
      </c>
      <c r="C37" s="25" t="s">
        <v>4</v>
      </c>
      <c r="D37" s="39">
        <v>2</v>
      </c>
      <c r="E37" s="36"/>
      <c r="F37" s="15"/>
      <c r="G37" s="20"/>
    </row>
    <row r="38" spans="1:11" x14ac:dyDescent="0.35">
      <c r="A38" s="13"/>
      <c r="B38" s="54" t="s">
        <v>18</v>
      </c>
      <c r="C38" s="54"/>
      <c r="D38" s="54"/>
      <c r="E38" s="36"/>
      <c r="F38" s="15"/>
      <c r="G38" s="20"/>
    </row>
    <row r="39" spans="1:11" x14ac:dyDescent="0.35">
      <c r="A39" s="13"/>
      <c r="B39" s="40" t="s">
        <v>56</v>
      </c>
      <c r="C39" s="25"/>
      <c r="D39" s="39"/>
      <c r="E39" s="36"/>
      <c r="F39" s="15"/>
      <c r="G39" s="20"/>
    </row>
    <row r="40" spans="1:11" ht="29" x14ac:dyDescent="0.35">
      <c r="A40" s="41">
        <v>1.1000000000000001</v>
      </c>
      <c r="B40" s="42" t="s">
        <v>57</v>
      </c>
      <c r="C40" s="37" t="s">
        <v>60</v>
      </c>
      <c r="D40" s="37">
        <v>0.42399999999999999</v>
      </c>
      <c r="E40" s="37"/>
      <c r="F40" s="37"/>
      <c r="G40" s="20"/>
    </row>
    <row r="41" spans="1:11" ht="16.5" x14ac:dyDescent="0.35">
      <c r="A41" s="41">
        <v>1.2</v>
      </c>
      <c r="B41" s="42" t="s">
        <v>58</v>
      </c>
      <c r="C41" s="37" t="s">
        <v>59</v>
      </c>
      <c r="D41" s="37">
        <v>2.16</v>
      </c>
      <c r="E41" s="37"/>
      <c r="F41" s="37"/>
      <c r="G41" s="20"/>
    </row>
    <row r="42" spans="1:11" ht="43.5" x14ac:dyDescent="0.35">
      <c r="A42" s="41">
        <v>1.3</v>
      </c>
      <c r="B42" s="42" t="s">
        <v>61</v>
      </c>
      <c r="C42" s="37" t="s">
        <v>52</v>
      </c>
      <c r="D42" s="37">
        <v>1</v>
      </c>
      <c r="E42" s="37"/>
      <c r="F42" s="37"/>
      <c r="G42" s="20"/>
      <c r="J42" s="7"/>
    </row>
    <row r="43" spans="1:11" x14ac:dyDescent="0.35">
      <c r="A43" s="45"/>
      <c r="B43" s="52" t="s">
        <v>18</v>
      </c>
      <c r="C43" s="52"/>
      <c r="D43" s="52"/>
      <c r="E43" s="52"/>
      <c r="F43" s="46">
        <f>F40+F41+F42</f>
        <v>0</v>
      </c>
      <c r="G43" s="20">
        <f t="shared" si="0"/>
        <v>0</v>
      </c>
      <c r="J43" s="8"/>
      <c r="K43" s="9"/>
    </row>
    <row r="44" spans="1:11" x14ac:dyDescent="0.35">
      <c r="A44" s="12"/>
      <c r="B44" s="52" t="s">
        <v>63</v>
      </c>
      <c r="C44" s="52"/>
      <c r="D44" s="52"/>
      <c r="E44" s="52"/>
      <c r="F44" s="46">
        <f>F43+F38+F34+F30+F12</f>
        <v>0</v>
      </c>
      <c r="G44" s="20">
        <f>F44/27</f>
        <v>0</v>
      </c>
      <c r="K44" s="9"/>
    </row>
    <row r="45" spans="1:11" x14ac:dyDescent="0.35">
      <c r="A45" s="43"/>
      <c r="B45" s="52" t="s">
        <v>62</v>
      </c>
      <c r="C45" s="52"/>
      <c r="D45" s="52"/>
      <c r="E45" s="52"/>
      <c r="F45" s="44">
        <f>30*F44</f>
        <v>0</v>
      </c>
      <c r="G45" s="20">
        <f t="shared" si="0"/>
        <v>0</v>
      </c>
      <c r="K45" s="9"/>
    </row>
    <row r="46" spans="1:11" x14ac:dyDescent="0.35">
      <c r="I46" s="7"/>
    </row>
  </sheetData>
  <mergeCells count="15">
    <mergeCell ref="B44:E44"/>
    <mergeCell ref="B45:E45"/>
    <mergeCell ref="G3:G4"/>
    <mergeCell ref="B12:D12"/>
    <mergeCell ref="B30:D30"/>
    <mergeCell ref="B34:D34"/>
    <mergeCell ref="B38:D38"/>
    <mergeCell ref="B43:E43"/>
    <mergeCell ref="F3:F4"/>
    <mergeCell ref="A1:G2"/>
    <mergeCell ref="A3:A4"/>
    <mergeCell ref="B3:B4"/>
    <mergeCell ref="C3:C4"/>
    <mergeCell ref="D3:D4"/>
    <mergeCell ref="E3: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 Communal latrines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Mutuku Muema</dc:creator>
  <cp:lastModifiedBy>Kulmiye </cp:lastModifiedBy>
  <dcterms:created xsi:type="dcterms:W3CDTF">2018-07-10T01:04:23Z</dcterms:created>
  <dcterms:modified xsi:type="dcterms:W3CDTF">2019-08-19T12:27:24Z</dcterms:modified>
</cp:coreProperties>
</file>