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norwegianrefugeecouncil.sharepoint.com/sites/co-bogota-05-logistics/04 Procurement/05 Invitations to bid/ITBCOL0114 KITS DE HABITAT/ITB/"/>
    </mc:Choice>
  </mc:AlternateContent>
  <xr:revisionPtr revIDLastSave="0" documentId="14_{4C1182EB-B98F-4677-A41D-A00E63316F4E}" xr6:coauthVersionLast="47" xr6:coauthVersionMax="47" xr10:uidLastSave="{00000000-0000-0000-0000-000000000000}"/>
  <bookViews>
    <workbookView xWindow="-120" yWindow="-120" windowWidth="29040" windowHeight="15840" xr2:uid="{3B7170FA-C497-4BAF-A90F-FB51A797A94D}"/>
  </bookViews>
  <sheets>
    <sheet name="KITS DE HABITAT"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0" hidden="1">'KITS DE HABITAT'!$A$7:$L$58</definedName>
    <definedName name="A">[1]DATA!$EF$3:$EF$49</definedName>
    <definedName name="Acc">[2]DATA!$BP$2:$BP$389</definedName>
    <definedName name="Account">[3]!Table3[Account]</definedName>
    <definedName name="Activity">[4]!Table15[Activity]</definedName>
    <definedName name="Activity_Name">[5]!Table13[Activity_name]</definedName>
    <definedName name="ActivityCode">[6]!Table1[code]</definedName>
    <definedName name="Area">[4]!Table19[Description_data_validation]</definedName>
    <definedName name="_xlnm.Print_Area" localSheetId="0">'KITS DE HABITAT'!$A$7:$L$58</definedName>
    <definedName name="Areas">[5]!Table19[Description_data_validation]</definedName>
    <definedName name="AssetRange">[1]DATA!$EE$3:$EE$49</definedName>
    <definedName name="AssetsInventory">[7]DATA!$EE$101:$EE$104</definedName>
    <definedName name="BudgetCode">[8]BudgetCode!#REF!</definedName>
    <definedName name="CodeActivity">[3]!Table58[code]</definedName>
    <definedName name="CodeClass">[3]!Table71[code]</definedName>
    <definedName name="CodeDonor">[3]!Table70[code]</definedName>
    <definedName name="CodeSubOffice">[3]!Table4[Location ID]</definedName>
    <definedName name="CONSULTORIA">#REF!</definedName>
    <definedName name="CorComp">[5]!Table44[Core Competence]</definedName>
    <definedName name="CoreComp">[4]!Table18[Core Competence]</definedName>
    <definedName name="COST_CENTRE">[4]!Table22[description]</definedName>
    <definedName name="CostCenter">[3]!Table412[code]</definedName>
    <definedName name="cur_amount">#REF!</definedName>
    <definedName name="CurList">[3]!Table20[Currencies]</definedName>
    <definedName name="Currency">[7]DATA!$FB$2:$FB$500</definedName>
    <definedName name="Depresiation">[1]DATA!$EI$2:$EI$20</definedName>
    <definedName name="Description_AGR">[5]!Table19[Description_data_validation]</definedName>
    <definedName name="DME_BeforeCloseCompleted" hidden="1">"False"</definedName>
    <definedName name="DME_BeforeCloseCompleted_NRC_20579_2_.xls" hidden="1">"False"</definedName>
    <definedName name="DME_BeforeCloseCompleted_NRC_58752_4_.xls" hidden="1">"False"</definedName>
    <definedName name="DME_Dirty" hidden="1">"True"</definedName>
    <definedName name="DME_Dirty_NRC_20579_2_.xls" hidden="1">"True"</definedName>
    <definedName name="DME_Dirty_NRC_58752_4_.xls" hidden="1">"True"</definedName>
    <definedName name="DME_DocumentFlags" hidden="1">"1"</definedName>
    <definedName name="DME_DocumentFlags_NRC_20579_2_.xls" hidden="1">"1"</definedName>
    <definedName name="DME_DocumentFlags_NRC_58752_4_.xls" hidden="1">"1"</definedName>
    <definedName name="DME_DocumentID" hidden="1">"::ODMA\DME-MSE\NRC-106058"</definedName>
    <definedName name="DME_DocumentID_NRC_20579_2_.xls" hidden="1">"::ODMA\DME-MSE\NRC-20579"</definedName>
    <definedName name="DME_DocumentID_NRC_58752_4_.xls" hidden="1">"::ODMA\DME-MSE\NRC-58752"</definedName>
    <definedName name="DME_DocumentOpened" hidden="1">"True"</definedName>
    <definedName name="DME_DocumentOpened_NRC_20579_2_.xls" hidden="1">"True"</definedName>
    <definedName name="DME_DocumentOpened_NRC_58752_4_.xls" hidden="1">"True"</definedName>
    <definedName name="DME_DocumentTitle" hidden="1">"NRC-106058 - Budget Proposal Overview BPO Template 2010 Edition"</definedName>
    <definedName name="DME_DocumentTitle_NRC_20579_2_.xls" hidden="1">"NRC-20579 - P-info Budgeting Template"</definedName>
    <definedName name="DME_DocumentTitle_NRC_58752_4_.xls" hidden="1">"NRC-58752 - P-info Budgeting Template ECHO"</definedName>
    <definedName name="DME_LocalFile" hidden="1">"False"</definedName>
    <definedName name="DME_LocalFile_NRC_20579_2_.xls" hidden="1">"False"</definedName>
    <definedName name="DME_LocalFile_NRC_58752_4_.xls" hidden="1">"False"</definedName>
    <definedName name="DME_NextWindowNumber" hidden="1">"2"</definedName>
    <definedName name="DME_NextWindowNumber_NRC_20579_2_.xls" hidden="1">"2"</definedName>
    <definedName name="DME_NextWindowNumber_NRC_58752_4_.xls" hidden="1">"2"</definedName>
    <definedName name="DME_ODMALinks1" hidden="1">"::ODMA\DME-MSE\NRC-61199=M:\DOCUME~1\IRGJ@1~1\LOCALS~1\Temp\13\Dme\NRC-61199.xls"</definedName>
    <definedName name="DME_ODMALinks2" hidden="1">"::ODMA\DME-MSE\NRC-63196=M:\DOCUME~1\PAWA_1~1\LOCALS~1\Temp\3\Dme\NRC-63196.xls"</definedName>
    <definedName name="DME_ODMALinksCount" hidden="1">"1"</definedName>
    <definedName name="DONOR">[2]DATA!$AZ$3:$AZ$119</definedName>
    <definedName name="DonorCode">[3]!Table27[DonorCode]</definedName>
    <definedName name="DonorName">[3]!Table27[DonorName]</definedName>
    <definedName name="ECHOPostCODE">[1]ECHO!$Q$15:$Q$172</definedName>
    <definedName name="EspatName">'[1]Expat personnel'!$E$5:$M$5</definedName>
    <definedName name="EVENTO">#REF!</definedName>
    <definedName name="i">[2]DATA!$EH$51:$EH$99</definedName>
    <definedName name="Inventory">[1]DATA!$EN$2:$EN$100</definedName>
    <definedName name="InventoryCondition">[7]DATA!$FH$2:$FH$100</definedName>
    <definedName name="InventoryRange">[1]DATA!$EE$51:$EE$99</definedName>
    <definedName name="Invoice">#REF!</definedName>
    <definedName name="LinkID_DB">[3]DETAILED_budget!$V$42:$V$42</definedName>
    <definedName name="LLANTAS">#REF!</definedName>
    <definedName name="LocationCode">[9]!Table5[code]</definedName>
    <definedName name="LocationName">[9]!Table5[Name]</definedName>
    <definedName name="Moneda">[10]START!$H$12</definedName>
    <definedName name="Numbers99">[7]DATA!$FK$2:$FK$100</definedName>
    <definedName name="OneZero">[3]_SetUP!$I$70:$I$71</definedName>
    <definedName name="Owner">[7]DATA!$EU$2:$EU$100</definedName>
    <definedName name="Project">[4]!Table5[Project]</definedName>
    <definedName name="ProjectActive">[4]_project!$U$14:$U$32</definedName>
    <definedName name="ProjectList">[3]!Table214[Project]</definedName>
    <definedName name="Projects">[2]DATA!$W$2:$W$999</definedName>
    <definedName name="QQQQQQ">[3]!Table3[Account]</definedName>
    <definedName name="QQQwww">[3]!Table58[code]</definedName>
    <definedName name="ResNO">[3]!Table2[ResID]</definedName>
    <definedName name="Resource">[2]DATA!$K$2:$K$9999</definedName>
    <definedName name="Site">[3]!Table41213[code]</definedName>
    <definedName name="SubOffice">[3]!Table4[Lacation Name]</definedName>
    <definedName name="SUPPLIERID">#REF!</definedName>
    <definedName name="suppname">#REF!</definedName>
    <definedName name="TCARGA">#REF!</definedName>
    <definedName name="Tipo">[10]START!$C$14</definedName>
    <definedName name="TPERSONAS">#REF!</definedName>
    <definedName name="TRADUCCIÓN">#REF!</definedName>
    <definedName name="UnitCode">[3]!Table46[UnitCode]</definedName>
    <definedName name="UnitName">[3]!Table46[Name]</definedName>
    <definedName name="UnitType">[3]!Table1[Units Name]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7" i="1" l="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l="1"/>
  <c r="L17" i="1"/>
  <c r="L16" i="1"/>
  <c r="L15" i="1"/>
  <c r="L14" i="1"/>
  <c r="L13" i="1"/>
  <c r="L12" i="1"/>
  <c r="L11" i="1"/>
  <c r="L10" i="1"/>
  <c r="L9" i="1"/>
  <c r="L8" i="1"/>
  <c r="G9" i="1" l="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9" i="1" l="1"/>
  <c r="A50" i="1" s="1"/>
  <c r="A51" i="1" s="1"/>
  <c r="A52" i="1" s="1"/>
  <c r="A53" i="1" s="1"/>
  <c r="A54" i="1" s="1"/>
  <c r="A55" i="1" s="1"/>
  <c r="A56" i="1" s="1"/>
  <c r="A57" i="1" s="1"/>
  <c r="A48" i="1"/>
  <c r="G10" i="1"/>
  <c r="G11" i="1" l="1"/>
  <c r="G12" i="1" l="1"/>
  <c r="G13" i="1" l="1"/>
  <c r="G14" i="1" l="1"/>
  <c r="G15" i="1" l="1"/>
  <c r="G16" i="1" l="1"/>
  <c r="G17" i="1" l="1"/>
  <c r="G18" i="1" l="1"/>
  <c r="G19" i="1" l="1"/>
  <c r="G20" i="1" l="1"/>
  <c r="G21" i="1" l="1"/>
  <c r="G22" i="1" l="1"/>
  <c r="G23" i="1" l="1"/>
  <c r="G24" i="1" l="1"/>
  <c r="G25" i="1" l="1"/>
  <c r="G26" i="1" l="1"/>
  <c r="G27" i="1" l="1"/>
  <c r="G28" i="1" l="1"/>
  <c r="G29" i="1" l="1"/>
  <c r="G30" i="1" l="1"/>
  <c r="G31" i="1" l="1"/>
  <c r="G32" i="1" l="1"/>
  <c r="G33" i="1" l="1"/>
  <c r="G34" i="1" l="1"/>
  <c r="G35" i="1" l="1"/>
  <c r="G36" i="1" l="1"/>
  <c r="G37" i="1" l="1"/>
  <c r="G38" i="1" l="1"/>
  <c r="G39" i="1" l="1"/>
  <c r="G40" i="1" l="1"/>
  <c r="G41" i="1" l="1"/>
  <c r="G42" i="1" l="1"/>
  <c r="G43" i="1" l="1"/>
  <c r="G44" i="1" l="1"/>
  <c r="G45" i="1" l="1"/>
  <c r="G46" i="1" l="1"/>
  <c r="G47" i="1" l="1"/>
  <c r="G49" i="1" l="1"/>
  <c r="G50" i="1" l="1"/>
  <c r="G51" i="1" l="1"/>
  <c r="G52" i="1" l="1"/>
  <c r="G53" i="1" s="1"/>
  <c r="G54" i="1" s="1"/>
  <c r="G55" i="1" s="1"/>
  <c r="G56" i="1" s="1"/>
  <c r="G57"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<sst xmlns="http://schemas.openxmlformats.org/spreadsheetml/2006/main" count="243" uniqueCount="153">
  <si>
    <t>No.</t>
  </si>
  <si>
    <t>Comunidad</t>
  </si>
  <si>
    <t>Descripción</t>
  </si>
  <si>
    <t>Especificación Técnica</t>
  </si>
  <si>
    <t>Unidad</t>
  </si>
  <si>
    <t>Cantidad</t>
  </si>
  <si>
    <t>Precio Unitario antes de impuestos
(COP)</t>
  </si>
  <si>
    <t>IVA</t>
  </si>
  <si>
    <t>Precio Unitario después de impuestos
(COP)</t>
  </si>
  <si>
    <t>Manta térmica</t>
  </si>
  <si>
    <t>Colchoneta de camping</t>
  </si>
  <si>
    <t>Colchoneta en Espuma: 100% Eva y Aluminizada
Largo 180 cm, Ancho 50 cm, Espesor 0,6 cm
Dimensiones empaquetado: Largo 51 cm, Diámetro 12,5 cm
Peso 150 g</t>
  </si>
  <si>
    <t>Colchoneta</t>
  </si>
  <si>
    <t xml:space="preserve">Colchonetas en Espuma Color Rosado. Densidad Promedio: D18. Dimensiones: 190 cm de largo x 90 cm de ancho x 8 cm de espesor. Forro en tela en PVC. 100% impermeable, con cremallera
</t>
  </si>
  <si>
    <t>Hamaca</t>
  </si>
  <si>
    <t>Hamaca de poliéster con hebillas y sistema de fijación (cuerdas) incluidas. Y funda para cargarla
Dimensiones: 260 cm de largo x 152 cm de ancho
Dimensiones empacado: 24 cm, 14 cm, 7 cm (2,4 L)
Peso 500 g</t>
  </si>
  <si>
    <t>Toldillo</t>
  </si>
  <si>
    <t>Toldillo Sencillo Blanco. Diseño tipo Barcelona. 4 puntos de anclaje
Ancho 100 cm, Alto 140 cm, Largo 190 cm
Dimensiones empaquetado: Ancho 26 cm, Largo 31 cm, Ancho 9 cm
Peso 600 g</t>
  </si>
  <si>
    <t>Toldillo Familiar</t>
  </si>
  <si>
    <t>Toldillo Doble con finas fibras de poliéster de sencilla postura, estructura protectora, diseño tipo barcelona. Ancho 140 cm Alto 140 cm largo 190 cm . Material 100% Poliéster</t>
  </si>
  <si>
    <t>Linterna</t>
  </si>
  <si>
    <t>Linterna Táctica Recargable de Larga
Distancia Led. USB CHARGUE.  *Linterna metálica con luz led de gran intensidad, modo intermitente y zoom, también con luz paralela.
*Viene con estuche plástico tipo lonchera y contiene cable de carga.
*Medidas: 9 cms alto, 2.5 cms ancho"</t>
  </si>
  <si>
    <t>Linterna recargable con dos modos de iluminación normal e intenso, para uso interior y exterior</t>
  </si>
  <si>
    <t>Linterna dinamo</t>
  </si>
  <si>
    <t>Cuerda</t>
  </si>
  <si>
    <t>Cuerda trenzada nylon o poliéster. Límite de carga 50 kg. Trenzado tipo diamante
Largo 20 m                                                                        Diametro 10mm
Peso 10 g</t>
  </si>
  <si>
    <t>Cable de acero</t>
  </si>
  <si>
    <t xml:space="preserve">Balde plástico </t>
  </si>
  <si>
    <t xml:space="preserve">Balde de HDPE (Polietileno de Alta Densidad) con capacidad
para 20 litros, con tapa removible y perforación de ¾ de
pulgada, grafito plano, cuerpo cónico, capacidad 20 litros     peso 1,8 Kg, altura 365 mm y diámetro 297 mm +
Adhesivo .
Visibilidad del logotipo de Donante, mensajes clave y logotipo
de NRC
Color: blanco y tapa naranja
</t>
  </si>
  <si>
    <t>Juego de ropa para cama</t>
  </si>
  <si>
    <t xml:space="preserve">Almohada 50x70 cm rellenas de espuma
</t>
  </si>
  <si>
    <t>Funda de almohada 50x70 cm</t>
  </si>
  <si>
    <t>Sábana bajera de algodón H180. 1,5 plazas</t>
  </si>
  <si>
    <t>Sábanas de algodón H144. 200x105 cm. 1,5 plazas</t>
  </si>
  <si>
    <t>Cobija/frazada 200x150 cm. 1,5 plaza</t>
  </si>
  <si>
    <t>Fabricación nacional. En Algodón</t>
  </si>
  <si>
    <t>Juego de vajilla/cocina</t>
  </si>
  <si>
    <t>Plato plano plástico rígido
Diámetro 23 cm, Alto 2 cm
Peso 10 g</t>
  </si>
  <si>
    <t>Plato hondo plástico rígido 
Diámetro 20 cm, Alto 6 cm
Peso 10 g</t>
  </si>
  <si>
    <t>Voll plástico rígido Diámetro 15 cm, Alto 7 cm
Peso 10 g</t>
  </si>
  <si>
    <t>Pocillo con oreja en plástico rígido 
Diámetro 9cm, Largo (con oreja) 11 cm, Alto 9 cm
Peso 10 g</t>
  </si>
  <si>
    <t>Juego de cocina</t>
  </si>
  <si>
    <t xml:space="preserve">Juego de cocina:
3 Cubiertos en Acero Inoxidable 
- Tenedor 16.3cm
- Cuchara  14.5cm
- Cuchillo Largo 17,5cm
peso 2kg
</t>
  </si>
  <si>
    <t>Juego Cubiertos   3 Piezas en acero</t>
  </si>
  <si>
    <t>Olla caldero (Aluminio extragrueso de alta calidad) con tapa
Capacidad 7 L
Diámetro 26 cm, Alto 14 cm
Peso 750 g</t>
  </si>
  <si>
    <t>Olla caldero (Aluminio extragrueso de alta calidad) con tapa
Capacidad 29 L
Diámetro 40 cm, Alto 25 cm
Peso aprox g</t>
  </si>
  <si>
    <t>Paila/sartén freidora, con tapa
Diámetro 25 cm, Alto 9 cm
Peso 300 g</t>
  </si>
  <si>
    <t>Cucharon servidor de acero inoxidable de 4 Oz
Largo 40 cm, Ancho 12 cm, 
Peso 100 g</t>
  </si>
  <si>
    <t>Cuchillo carnicero 18 cm
Peso aprox g</t>
  </si>
  <si>
    <t>Candado</t>
  </si>
  <si>
    <t>Candado  de acero, 40 mm
Largo 7 cm, Ancho 4 cm, Espesor 2cm
Dimensiones empacado (variable): Largo 20 cm, Ancho 11 cm, Espesor 2,5 cm
Peso 90 g</t>
  </si>
  <si>
    <t>TRANSPORTE - CÚCUTA</t>
  </si>
  <si>
    <t xml:space="preserve">Caja Doble Pared </t>
  </si>
  <si>
    <t>Caja doble pared, Marcada con: Logo NRC, cantidad por caja, proyecto/donante procedimiento de compra y peso máximo. 
Medidas: largo 60*ancho 60*alto 40 cm
Peso máximo: 25 kg</t>
  </si>
  <si>
    <t>M3</t>
  </si>
  <si>
    <t>TRANSPORTE - OCAÑA</t>
  </si>
  <si>
    <t>TRANSPORTE - ARAUCA</t>
  </si>
  <si>
    <t>TRANSPORTE - BOGOTA</t>
  </si>
  <si>
    <t>TRANSPORTE - CALI</t>
  </si>
  <si>
    <t>TRANSPORTE - TUMACO</t>
  </si>
  <si>
    <t>TRANSPORTE - QUIBDO</t>
  </si>
  <si>
    <t>M8</t>
  </si>
  <si>
    <t>TOTALES</t>
  </si>
  <si>
    <t>Carbon x 5 Kg</t>
  </si>
  <si>
    <t xml:space="preserve">Tanque 120 litros </t>
  </si>
  <si>
    <t xml:space="preserve">Cepillo para lavar ropa </t>
  </si>
  <si>
    <t>SECCIÓN 7: PROPUESTA ECONOMICA</t>
  </si>
  <si>
    <t>Recuerde que los precios estipulados en su oferta se mantendrán durante la vigencia total del acuerdo marco, con reajustes de máximo el IPC del periodo anterior cuando se cumpla un año contractual.</t>
  </si>
  <si>
    <t>Es necesario que como proponente haga un buen costeo de su oferta, teniendo en cuenta las condiciones requeridas por NRC y las condiciones del contrato a asignar.</t>
  </si>
  <si>
    <t xml:space="preserve">Tenga presente que NRC es una organización que cuenta con Exención de IVA para alguno de sus proyectos, razón por la cual le pedimos cotizar antes y después de este impuesto, ya que de acuerdo con el proyecto con el que se genere la compra se indicara si aplica el impuesto o no. </t>
  </si>
  <si>
    <t>Recuerde que nuestros contratos de Largo plazo no implican la completa erogación del valor máximo de ejecución del contrato, más allá de las necesidades expresadas en Órdenes de Compra OC puntuales durante el periodo de vigencia contractual</t>
  </si>
  <si>
    <t>Linterna Recargable Led 3W Largo Alcance 100M. 
Material: PVC + componentes electrónicos. Duración de bateria 1-5 horas</t>
  </si>
  <si>
    <t>Juego de tenedor, cuchillo y cuchara
Material plástico rígido melanina
Largo 16 cm, Ancho 3 cm
Peso 15 g</t>
  </si>
  <si>
    <t>Carbon</t>
  </si>
  <si>
    <t xml:space="preserve">Toldillo sencillo </t>
  </si>
  <si>
    <t xml:space="preserve">Hamaca con toldillo </t>
  </si>
  <si>
    <t>ORIGEN</t>
  </si>
  <si>
    <t>Bolsa</t>
  </si>
  <si>
    <t>Carbon vegetal x 5 Kg</t>
  </si>
  <si>
    <t>Jarra plástica</t>
  </si>
  <si>
    <t>Ducha portatil</t>
  </si>
  <si>
    <t xml:space="preserve">Blanqueador </t>
  </si>
  <si>
    <t xml:space="preserve">Blanqueador Multiusos X 1000 ml.  </t>
  </si>
  <si>
    <t>Hamaca con toldillo Largo: 2.5 m
Ancho: 1.4 m
Hecho en: lona.
Peso máximo soportado: 80kg.
Incluye kit de instalación.</t>
  </si>
  <si>
    <t>Capacidad en volumen: 20 L
Capacidad de almacenamiento de 20 litros.
Funciona con energía solar. 
Fabricado en PVC,
Capacidad de calentamiento hasta 45 grados Celsius.
Diseño portátil</t>
  </si>
  <si>
    <t>Toldillo doble</t>
  </si>
  <si>
    <t>Toldillo doble. Impregnado con parametrina. Debe contar con registro sanitario y resolución del Ministerio de Salud para el agente químico insecticida.</t>
  </si>
  <si>
    <t>Debe contar con registro sanitario y resolución del Ministerio de Salud para el agente químico insecticida.</t>
  </si>
  <si>
    <t xml:space="preserve">Toldillo sencillo impregnado con parametrina. </t>
  </si>
  <si>
    <t>SHOW TIME</t>
  </si>
  <si>
    <t>ESPUMADOS</t>
  </si>
  <si>
    <t>DECATHLON</t>
  </si>
  <si>
    <t>RASCHELTEX</t>
  </si>
  <si>
    <t>ILUMINATIC</t>
  </si>
  <si>
    <t>CORDEX</t>
  </si>
  <si>
    <t>FIXSER</t>
  </si>
  <si>
    <t>OVERPLAST</t>
  </si>
  <si>
    <t>STAR FIVE</t>
  </si>
  <si>
    <t>ALUMINIOS GOLD</t>
  </si>
  <si>
    <t>STEAM STEEL</t>
  </si>
  <si>
    <t>TRAMONTINA</t>
  </si>
  <si>
    <t>PHILIPS</t>
  </si>
  <si>
    <t xml:space="preserve">Colchoneta en espuma D18, forro en tela PVC 100%. Impermeable con cremallera. </t>
  </si>
  <si>
    <t>KLIMBER</t>
  </si>
  <si>
    <t xml:space="preserve">Colchón aislante térmico aluminizado confortable y práctico con correas de sujeción. Materiales: Goma EVA aluminizada extra gruesa. </t>
  </si>
  <si>
    <t>Hamaca Quechua, poliester suave al tacto, peso 415grs, funda impermeable para cargar, hebillas y sistema de fijación.</t>
  </si>
  <si>
    <t>Toldillo edición Buena noche Barcelona, en color blanco, tamaño doble, 100% poliester. Tipo shust.</t>
  </si>
  <si>
    <t>Cuerda para colgar ropa. PVC o polipropileno. Límite de carga 35 kg. 
Largo 20 m, Diámetro 3 mm, Cal 3
Peso 10 g</t>
  </si>
  <si>
    <t>Resistente al sol, humedad y alta resistencia</t>
  </si>
  <si>
    <t>Cuerda tipo soga</t>
  </si>
  <si>
    <t xml:space="preserve">Cable acero plastificado 1/8", 2 Perros galvanizados 1/8"
Largo 5 m
</t>
  </si>
  <si>
    <t>Cable acero galvanizado 1/16", 2 Perros 1/8"
Largo 5 m</t>
  </si>
  <si>
    <t>Dimensiones empaquetado: Largo 9 cm, Ancho 8 cm, Espesor 2 cm
Peso 90 g</t>
  </si>
  <si>
    <t>Dimensiones empaquetado: Largo 12 cm, Ancho 10 cm, Espesor 6 cm
Peso 250 g</t>
  </si>
  <si>
    <t>Balde en polietileno con tapa</t>
  </si>
  <si>
    <t>Almohada memory foam 50x70cm blanca.</t>
  </si>
  <si>
    <t>Fabricación nacional.</t>
  </si>
  <si>
    <t>COROLA</t>
  </si>
  <si>
    <t>Opción en madera</t>
  </si>
  <si>
    <t>Candado de acero 40 mm.</t>
  </si>
  <si>
    <t>LITORAL</t>
  </si>
  <si>
    <t>RIMO</t>
  </si>
  <si>
    <t>PERLA</t>
  </si>
  <si>
    <t>LIMPIDO</t>
  </si>
  <si>
    <t>Royal Sentry</t>
  </si>
  <si>
    <t>Garumi</t>
  </si>
  <si>
    <t>MuchMore</t>
  </si>
  <si>
    <t>Cepillo para lavar ropa. Cepillo de mano. Plastico.  Largo: 7 cm, Ancho: 10 cm, •Alto: 17.5 cm</t>
  </si>
  <si>
    <t>ESPECIFICACION TECNICA NRC</t>
  </si>
  <si>
    <t>PROPUESTA PROPONENTE</t>
  </si>
  <si>
    <t>Marca propuesta</t>
  </si>
  <si>
    <t xml:space="preserve">Marcado con logo de NRC. Se entregará un diseño de screen donde se relaciona el logo de NRC y pautas para la generación de agua segura de aproximadamente 40 x 30 cms. </t>
  </si>
  <si>
    <t xml:space="preserve">Toldillo. edición Buena noche Barcelona, en color blanco, tamaño sencillo, 100% poliester. Tipo shust.   Rascheltex </t>
  </si>
  <si>
    <t xml:space="preserve">Tanque plastico con tapa. 120 litros.  </t>
  </si>
  <si>
    <t xml:space="preserve">Carbon x 3 kg.  </t>
  </si>
  <si>
    <t>Linterna recargable con dos modos de iluminación normal e intenso, para uso interior y exterior.</t>
  </si>
  <si>
    <t>Linterna Dinamo con correa para colgar y batería incluida
Fuente de luz LED
-Material: de plástico
-Cantidad de Led: 3 LED
-Panel Solar: 3.7 x 2.2 cm
-Voltaje del panel Solar: 1 V
-Batería recargable integrada
-Tamaño aproximado: 12.4 x 4.5 x 3.2 cm</t>
  </si>
  <si>
    <t xml:space="preserve">Balde de 20 litros en plástico virgen, con tapa. Tipo cuñete </t>
  </si>
  <si>
    <t xml:space="preserve">Jarra plástica 1 litro con tapa y escala de volumen. </t>
  </si>
  <si>
    <t>*Para los ítems que NRC no haya indicado marca sugerida. El ofertante en su oferta si deberá indicar la marca que propone. </t>
  </si>
  <si>
    <r>
      <t xml:space="preserve">Marca(s) Sugerida(s) </t>
    </r>
    <r>
      <rPr>
        <b/>
        <sz val="10"/>
        <color rgb="FFFF0000"/>
        <rFont val="Franklin Gothic Book"/>
        <family val="2"/>
      </rPr>
      <t>(*)</t>
    </r>
  </si>
  <si>
    <t>Manta isotérmica fabricada en lámina de poliéster aluminizado, doble color dorado y plata. Dimensiones: 160 x 210 cm.Grosor: 12 cm
Dimensiones empaquetado: Largo 12 cm, Ancho 8 cm, Espesor 2 cm
Peso 10 g</t>
  </si>
  <si>
    <t xml:space="preserve">Manta isotérmica desechable para emergencias y rescate, fabricada en lámina de poliester aluminizado, doble color dorado y plata, usada para evitar hipotermia en campo abierto. Cara dorada en el exterior para captar el calor y mantenerse caliente: permite luchar contra potenciales hipotermias, mantiene la temperatura del cuerpo, protege del viento y de la humedad. Cara plateada en el exterior para mantenerse fresco: mantiene el frescor (coche, tienda, etc.).  Medidas: 210 x160 Peso 67grs. </t>
  </si>
  <si>
    <t xml:space="preserve">Especificación Técnica </t>
  </si>
  <si>
    <t>Jarra plástica 1 litro con tapa y escala de volumen</t>
  </si>
  <si>
    <t xml:space="preserve">Jarra plástica 2 litros con tapa y escala de volumen </t>
  </si>
  <si>
    <t>Entendemos que NRC no está obligado a aceptar la oferta más baja o cualquier oferta recibida.</t>
  </si>
  <si>
    <t>Nombre del representante del licitante:</t>
  </si>
  <si>
    <t>Tel N°:</t>
  </si>
  <si>
    <t>Cargo de quién firma:</t>
  </si>
  <si>
    <t>Nombre de la compañía:</t>
  </si>
  <si>
    <t>Firma y sello:</t>
  </si>
  <si>
    <t>Fecha de firma: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</si>
</sst>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3" x14ac:knownFonts="1">
    <font>
      <sz val="11"/>
      <color theme="1"/>
      <name val="Aptos Narrow"/>
      <family val="2"/>
      <scheme val="minor"/>
    </font>
    <font>
      <sz val="11"/>
      <color theme="1"/>
      <name val="Aptos Narrow"/>
      <family val="2"/>
      <scheme val="minor"/>
    </font>
    <font>
      <sz val="11"/>
      <color theme="1"/>
      <name val="Franklin Gothic Book"/>
      <family val="2"/>
    </font>
    <font>
      <b/>
      <sz val="10"/>
      <color theme="1"/>
      <name val="Franklin Gothic Book"/>
      <family val="2"/>
    </font>
    <font>
      <sz val="10"/>
      <color theme="1"/>
      <name val="Franklin Gothic Book"/>
      <family val="2"/>
    </font>
    <font>
      <sz val="10"/>
      <color rgb="FF000000"/>
      <name val="Times New Roman"/>
      <family val="1"/>
    </font>
    <font>
      <sz val="10"/>
      <color rgb="FF000000"/>
      <name val="Franklin Gothic Book"/>
      <family val="2"/>
    </font>
    <font>
      <sz val="10"/>
      <name val="Franklin Gothic Book"/>
      <family val="2"/>
    </font>
    <font>
      <sz val="10"/>
      <color rgb="FF252525"/>
      <name val="Franklin Gothic Book"/>
      <family val="2"/>
    </font>
    <font>
      <sz val="10"/>
      <color theme="1" tint="0.14999847407452621"/>
      <name val="Franklin Gothic Book"/>
      <family val="2"/>
    </font>
    <font>
      <b/>
      <sz val="10"/>
      <color rgb="FF000000"/>
      <name val="Franklin Gothic Book"/>
      <family val="2"/>
    </font>
    <font>
      <b/>
      <sz val="14"/>
      <color theme="1"/>
      <name val="Calibri Light"/>
      <family val="2"/>
    </font>
    <font>
      <sz val="11"/>
      <color theme="1"/>
      <name val="Calibri Light"/>
      <family val="2"/>
    </font>
    <font>
      <u/>
      <sz val="11"/>
      <color theme="10"/>
      <name val="Aptos Narrow"/>
      <family val="2"/>
      <scheme val="minor"/>
    </font>
    <font>
      <sz val="10"/>
      <color theme="1" tint="0.14999847407452621"/>
      <name val="Calibri Light"/>
      <family val="2"/>
    </font>
    <font>
      <b/>
      <sz val="8"/>
      <color rgb="FF000000"/>
      <name val="Calibri Light"/>
      <family val="2"/>
    </font>
    <font>
      <sz val="11"/>
      <name val="Aptos Narrow"/>
      <family val="2"/>
      <scheme val="minor"/>
    </font>
    <font>
      <sz val="11"/>
      <color theme="1"/>
      <name val="Aptos"/>
      <family val="2"/>
    </font>
    <font>
      <b/>
      <sz val="11"/>
      <color rgb="FF000000"/>
      <name val="Franklin Gothic Book"/>
      <family val="2"/>
    </font>
    <font>
      <b/>
      <sz val="11"/>
      <name val="Franklin Gothic Book"/>
      <family val="2"/>
    </font>
    <font>
      <sz val="11"/>
      <color rgb="FFEE0000"/>
      <name val="Calibri Light"/>
      <family val="2"/>
    </font>
    <font>
      <b/>
      <sz val="10"/>
      <color rgb="FFFF0000"/>
      <name val="Franklin Gothic Book"/>
      <family val="2"/>
    </font>
    <font>
      <sz val="10"/>
      <color rgb="FF000000"/>
      <name val="Calibri Light"/>
      <family val="2"/>
    </font>
  </fonts>
  <fills count="6">
    <fill>
      <patternFill patternType="none"/>
    </fill>
    <fill>
      <patternFill patternType="gray125"/>
    </fill>
    <fill>
      <patternFill patternType="solid">
        <fgColor theme="3" tint="0.79998168889431442"/>
        <bgColor indexed="64"/>
      </patternFill>
    </fill>
    <fill>
      <patternFill patternType="solid">
        <fgColor rgb="FFF2F2F2"/>
        <bgColor indexed="64"/>
      </patternFill>
    </fill>
    <fill>
      <patternFill patternType="solid">
        <fgColor rgb="FFF7C7AC"/>
        <bgColor rgb="FF000000"/>
      </patternFill>
    </fill>
    <fill>
      <patternFill patternType="solid">
        <fgColor rgb="FFC1F0C8"/>
        <bgColor rgb="FF000000"/>
      </patternFill>
    </fill>
  </fills>
  <borders count="7">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43" fontId="1" fillId="0" borderId="0" applyFont="0" applyFill="0" applyBorder="0" applyAlignment="0" applyProtection="0"/>
    <xf numFmtId="0" fontId="13" fillId="0" borderId="0" applyNumberFormat="0" applyFill="0" applyBorder="0" applyAlignment="0" applyProtection="0"/>
  </cellStyleXfs>
  <cellXfs count="47">
    <xf numFmtId="0" fontId="0" fillId="0" borderId="0" xfId="0"/>
    <xf numFmtId="0" fontId="2" fillId="0" borderId="0" xfId="0" applyFont="1"/>
    <xf numFmtId="0" fontId="3"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vertical="center" wrapText="1"/>
    </xf>
    <xf numFmtId="0" fontId="6" fillId="0" borderId="3" xfId="3" applyFont="1" applyBorder="1" applyAlignment="1">
      <alignment horizontal="left" vertical="top" wrapText="1"/>
    </xf>
    <xf numFmtId="164" fontId="7" fillId="0" borderId="3" xfId="4" applyNumberFormat="1" applyFont="1" applyBorder="1" applyAlignment="1">
      <alignment horizontal="center" vertical="center" wrapText="1"/>
    </xf>
    <xf numFmtId="164" fontId="8" fillId="0" borderId="3" xfId="4" applyNumberFormat="1" applyFont="1" applyBorder="1" applyAlignment="1">
      <alignment horizontal="center" vertical="center" shrinkToFit="1"/>
    </xf>
    <xf numFmtId="164" fontId="6" fillId="0" borderId="3" xfId="4" applyNumberFormat="1" applyFont="1" applyFill="1" applyBorder="1" applyAlignment="1">
      <alignment horizontal="center" vertical="center" shrinkToFit="1"/>
    </xf>
    <xf numFmtId="9" fontId="4" fillId="0" borderId="3" xfId="2" applyFont="1" applyFill="1" applyBorder="1" applyAlignment="1">
      <alignment horizontal="center" vertical="center"/>
    </xf>
    <xf numFmtId="0" fontId="7" fillId="0" borderId="3" xfId="3" applyFont="1" applyBorder="1" applyAlignment="1">
      <alignment horizontal="left" vertical="top" wrapText="1"/>
    </xf>
    <xf numFmtId="0" fontId="7" fillId="0" borderId="3" xfId="0" applyFont="1" applyBorder="1" applyAlignment="1">
      <alignment vertical="center" wrapText="1"/>
    </xf>
    <xf numFmtId="164" fontId="7" fillId="0" borderId="3" xfId="4" applyNumberFormat="1" applyFont="1" applyFill="1" applyBorder="1" applyAlignment="1">
      <alignment horizontal="center" vertical="center" shrinkToFit="1"/>
    </xf>
    <xf numFmtId="0" fontId="9" fillId="0" borderId="3" xfId="0" applyFont="1" applyBorder="1" applyAlignment="1" applyProtection="1">
      <alignment vertical="center" wrapText="1"/>
      <protection locked="0"/>
    </xf>
    <xf numFmtId="0" fontId="7" fillId="0" borderId="3" xfId="3" applyFont="1" applyBorder="1" applyAlignment="1">
      <alignment horizontal="left" vertical="center" wrapText="1"/>
    </xf>
    <xf numFmtId="164" fontId="7" fillId="0" borderId="3" xfId="4" applyNumberFormat="1" applyFont="1" applyBorder="1" applyAlignment="1">
      <alignment horizontal="center" vertical="top" wrapText="1"/>
    </xf>
    <xf numFmtId="0" fontId="2" fillId="0" borderId="0" xfId="0" applyFont="1" applyAlignment="1">
      <alignment horizontal="center" vertical="center"/>
    </xf>
    <xf numFmtId="0" fontId="4" fillId="0" borderId="0" xfId="0" applyFont="1" applyAlignment="1">
      <alignment wrapText="1"/>
    </xf>
    <xf numFmtId="164" fontId="4" fillId="0" borderId="3" xfId="1" applyNumberFormat="1" applyFont="1" applyFill="1" applyBorder="1" applyAlignment="1">
      <alignment horizontal="center" vertical="center"/>
    </xf>
    <xf numFmtId="0" fontId="6" fillId="0" borderId="3" xfId="3" applyFont="1" applyBorder="1" applyAlignment="1">
      <alignment horizontal="left" vertical="center" wrapText="1"/>
    </xf>
    <xf numFmtId="0" fontId="2" fillId="0" borderId="3" xfId="0" applyFont="1" applyBorder="1"/>
    <xf numFmtId="0" fontId="10" fillId="2" borderId="4" xfId="3" applyFont="1" applyFill="1" applyBorder="1" applyAlignment="1">
      <alignment horizontal="center" vertical="top" wrapText="1"/>
    </xf>
    <xf numFmtId="0" fontId="12" fillId="0" borderId="0" xfId="0" applyFont="1" applyAlignment="1">
      <alignment vertical="center"/>
    </xf>
    <xf numFmtId="0" fontId="14" fillId="0" borderId="3" xfId="0" applyFont="1" applyBorder="1" applyAlignment="1" applyProtection="1">
      <alignment vertical="center" wrapText="1"/>
      <protection locked="0"/>
    </xf>
    <xf numFmtId="0" fontId="2" fillId="2" borderId="4" xfId="0" applyFont="1" applyFill="1" applyBorder="1"/>
    <xf numFmtId="0" fontId="2" fillId="0" borderId="5" xfId="0" applyFont="1" applyBorder="1"/>
    <xf numFmtId="0" fontId="3" fillId="0" borderId="3" xfId="0" applyFont="1" applyBorder="1" applyAlignment="1">
      <alignment horizontal="center" vertical="center" wrapText="1"/>
    </xf>
    <xf numFmtId="0" fontId="15" fillId="0" borderId="5" xfId="0" applyFont="1" applyBorder="1" applyAlignment="1">
      <alignment vertical="center" wrapText="1"/>
    </xf>
    <xf numFmtId="0" fontId="10" fillId="3" borderId="3" xfId="0" applyFont="1" applyFill="1" applyBorder="1" applyAlignment="1">
      <alignment horizontal="center" vertical="center" wrapText="1"/>
    </xf>
    <xf numFmtId="0" fontId="16" fillId="0" borderId="3" xfId="5" applyFont="1" applyFill="1" applyBorder="1" applyAlignment="1">
      <alignment horizontal="left" vertical="center" wrapText="1"/>
    </xf>
    <xf numFmtId="0" fontId="2" fillId="0" borderId="0" xfId="0" applyFont="1" applyAlignment="1">
      <alignment horizontal="left" vertical="center"/>
    </xf>
    <xf numFmtId="0" fontId="17" fillId="0" borderId="0" xfId="0" applyFont="1" applyAlignment="1">
      <alignment horizontal="left" vertical="center"/>
    </xf>
    <xf numFmtId="0" fontId="9" fillId="0" borderId="3" xfId="0" applyFont="1" applyBorder="1" applyAlignment="1" applyProtection="1">
      <alignment horizontal="left" vertical="center" wrapText="1"/>
      <protection locked="0"/>
    </xf>
    <xf numFmtId="0" fontId="20" fillId="0" borderId="0" xfId="0" applyFont="1" applyAlignment="1">
      <alignment vertical="center"/>
    </xf>
    <xf numFmtId="0" fontId="11" fillId="0" borderId="0" xfId="0" applyFont="1" applyAlignment="1">
      <alignment horizontal="center" vertical="center"/>
    </xf>
    <xf numFmtId="0" fontId="10" fillId="2" borderId="4" xfId="3" applyFont="1" applyFill="1" applyBorder="1" applyAlignment="1">
      <alignment horizontal="center" vertical="top" wrapText="1"/>
    </xf>
    <xf numFmtId="0" fontId="2" fillId="2" borderId="4" xfId="0" applyFont="1" applyFill="1" applyBorder="1" applyAlignment="1">
      <alignment horizontal="right"/>
    </xf>
    <xf numFmtId="0" fontId="18" fillId="4" borderId="1"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22" fillId="0" borderId="0" xfId="0" applyFont="1" applyAlignment="1">
      <alignment horizontal="left" vertical="center"/>
    </xf>
    <xf numFmtId="0" fontId="2" fillId="0" borderId="0" xfId="0" applyFont="1" applyAlignment="1">
      <alignment wrapText="1"/>
    </xf>
    <xf numFmtId="0" fontId="2" fillId="0" borderId="0" xfId="0" applyFont="1" applyAlignment="1">
      <alignment vertical="top"/>
    </xf>
    <xf numFmtId="164" fontId="2" fillId="0" borderId="0" xfId="1" applyNumberFormat="1" applyFont="1" applyFill="1"/>
    <xf numFmtId="0" fontId="12" fillId="0" borderId="3" xfId="0" applyFont="1" applyBorder="1" applyAlignment="1">
      <alignment horizontal="left" vertical="top" wrapText="1"/>
    </xf>
    <xf numFmtId="0" fontId="12" fillId="0" borderId="0" xfId="0" applyFont="1" applyAlignment="1">
      <alignment horizontal="left" vertical="center" wrapText="1"/>
    </xf>
    <xf numFmtId="0" fontId="12" fillId="0" borderId="0" xfId="0" applyFont="1" applyAlignment="1">
      <alignment horizontal="left" wrapText="1"/>
    </xf>
  </cellXfs>
  <cellStyles count="6">
    <cellStyle name="Hipervínculo" xfId="5" builtinId="8"/>
    <cellStyle name="Millares" xfId="1" builtinId="3"/>
    <cellStyle name="Millares 2" xfId="4" xr:uid="{B5104209-B9F3-4EFC-BAE6-D087CFC7C380}"/>
    <cellStyle name="Normal" xfId="0" builtinId="0"/>
    <cellStyle name="Normal 2" xfId="3" xr:uid="{DD6D2EDB-5C75-42AE-9CB9-04A58075DF54}"/>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18" Type="http://schemas.microsoft.com/office/2017/06/relationships/rdRichValueStructure" Target="richData/rdrichvaluestructure.xml"/><Relationship Id="rId3" Type="http://schemas.openxmlformats.org/officeDocument/2006/relationships/externalLink" Target="externalLinks/externalLink2.xml"/><Relationship Id="rId21" Type="http://schemas.openxmlformats.org/officeDocument/2006/relationships/customXml" Target="../customXml/item1.xml"/><Relationship Id="rId7" Type="http://schemas.openxmlformats.org/officeDocument/2006/relationships/externalLink" Target="externalLinks/externalLink6.xml"/><Relationship Id="rId12" Type="http://schemas.openxmlformats.org/officeDocument/2006/relationships/theme" Target="theme/theme1.xml"/><Relationship Id="rId17" Type="http://schemas.microsoft.com/office/2017/06/relationships/rdRichValue" Target="richData/rdrichvalue.xml"/><Relationship Id="rId2" Type="http://schemas.openxmlformats.org/officeDocument/2006/relationships/externalLink" Target="externalLinks/externalLink1.xml"/><Relationship Id="rId16" Type="http://schemas.microsoft.com/office/2022/10/relationships/richValueRel" Target="richData/richValueRel.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eetMetadata" Target="metadata.xml"/><Relationship Id="rId23" Type="http://schemas.openxmlformats.org/officeDocument/2006/relationships/customXml" Target="../customXml/item3.xml"/><Relationship Id="rId10" Type="http://schemas.openxmlformats.org/officeDocument/2006/relationships/externalLink" Target="externalLinks/externalLink9.xml"/><Relationship Id="rId19" Type="http://schemas.microsoft.com/office/2017/06/relationships/rdRichValueTypes" Target="richData/rdRichValueTyp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223631</xdr:colOff>
      <xdr:row>45</xdr:row>
      <xdr:rowOff>74544</xdr:rowOff>
    </xdr:from>
    <xdr:to>
      <xdr:col>3</xdr:col>
      <xdr:colOff>1137543</xdr:colOff>
      <xdr:row>45</xdr:row>
      <xdr:rowOff>794544</xdr:rowOff>
    </xdr:to>
    <xdr:pic>
      <xdr:nvPicPr>
        <xdr:cNvPr id="2" name="Imagen 1">
          <a:extLst>
            <a:ext uri="{FF2B5EF4-FFF2-40B4-BE49-F238E27FC236}">
              <a16:creationId xmlns:a16="http://schemas.microsoft.com/office/drawing/2014/main" id="{E6FC23D8-ED10-3640-3E5B-931293C9A6A6}"/>
            </a:ext>
          </a:extLst>
        </xdr:cNvPr>
        <xdr:cNvPicPr>
          <a:picLocks noChangeAspect="1"/>
        </xdr:cNvPicPr>
      </xdr:nvPicPr>
      <xdr:blipFill>
        <a:blip xmlns:r="http://schemas.openxmlformats.org/officeDocument/2006/relationships" r:embed="rId1"/>
        <a:stretch>
          <a:fillRect/>
        </a:stretch>
      </xdr:blipFill>
      <xdr:spPr>
        <a:xfrm>
          <a:off x="3611218" y="35714609"/>
          <a:ext cx="913912" cy="720000"/>
        </a:xfrm>
        <a:prstGeom prst="rect">
          <a:avLst/>
        </a:prstGeom>
      </xdr:spPr>
    </xdr:pic>
    <xdr:clientData/>
  </xdr:twoCellAnchor>
  <xdr:twoCellAnchor editAs="oneCell">
    <xdr:from>
      <xdr:col>3</xdr:col>
      <xdr:colOff>389282</xdr:colOff>
      <xdr:row>49</xdr:row>
      <xdr:rowOff>115957</xdr:rowOff>
    </xdr:from>
    <xdr:to>
      <xdr:col>3</xdr:col>
      <xdr:colOff>1269744</xdr:colOff>
      <xdr:row>49</xdr:row>
      <xdr:rowOff>1195957</xdr:rowOff>
    </xdr:to>
    <xdr:pic>
      <xdr:nvPicPr>
        <xdr:cNvPr id="3" name="Imagen 2">
          <a:extLst>
            <a:ext uri="{FF2B5EF4-FFF2-40B4-BE49-F238E27FC236}">
              <a16:creationId xmlns:a16="http://schemas.microsoft.com/office/drawing/2014/main" id="{F0ACA797-A7CC-4BD6-D704-CECF61968580}"/>
            </a:ext>
          </a:extLst>
        </xdr:cNvPr>
        <xdr:cNvPicPr>
          <a:picLocks noChangeAspect="1"/>
        </xdr:cNvPicPr>
      </xdr:nvPicPr>
      <xdr:blipFill>
        <a:blip xmlns:r="http://schemas.openxmlformats.org/officeDocument/2006/relationships" r:embed="rId2"/>
        <a:stretch>
          <a:fillRect/>
        </a:stretch>
      </xdr:blipFill>
      <xdr:spPr>
        <a:xfrm>
          <a:off x="3776869" y="40261761"/>
          <a:ext cx="880462" cy="108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RC%20Lebanon%20Filing%20Tree\06%20ProDoc%20-%20Project%20Files\2007%20Projects\LBFS0706%20ECHO%20G%20Emergency%20Shelter%20Nahr%20el%20Bared\05%20Reports\Financial%20Report\LBFS0706%20Reporting%20tool.xls"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Users/elizabeth.caicedo/Norwegian%20Refugee%20Council/CO%20Bogota%2005%20Logistics%20-%2004.%20Procurement/05%20Invitations%20to%20bid/ITBCOL0064%20Auditoria%20Institucional%20Contrapartes%20y%20Proyectos/ITB/BA%20ITBCOL0064.XLSM?298ABA08" TargetMode="External"/><Relationship Id="rId1" Type="http://schemas.openxmlformats.org/officeDocument/2006/relationships/externalLinkPath" Target="file:///\\298ABA08\BA%20ITBCOL006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Main-server\Public\Documents%20and%20Settings\Financial\Desktop\May%20CB\Cashboxes\Cash%20BOX%20Tyre\1803%20USD%20Bank%20TY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profile\Downloads\DONOR%20Budget%20Template%20(1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248;rgen/Downloads/BUDGET%20Monitoring_MULTI%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giorgi/Google%20Drive/NRC/BMT%203.0/MASTER%20Monitoring_04_08.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profile\Downloads\TOP%20DOWN%20Budget%20Template%20(5).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Main-server\Public\Documents%20and%20Settings\Financial\Desktop\To%20send\INVENTORY%20NRC%20LB\Equipment%20inventory%20list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rofile\Desktop\Documentos%20Asis.%20Popay&#225;n\Cierres\Cierres%202016\12.%20Diciembre\8.%20Agosto\POSTBACK4_ulver%20Popay&#225;n%20201608%20del%2001%20al%2015.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juan.cadavid/Norwegian%20Refugee%20Council/CO%20Bogota%2001%20Finances%20-%20Budget/Master%20Support%20Budget/Master%202019/MASTER%20Budget%20Template%20-%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3 Local Logistic cost"/>
      <sheetName val="6.3 Durable equipment"/>
      <sheetName val="6.3 Furniture"/>
      <sheetName val="ECHO Annex"/>
      <sheetName val="Budget Breakdown ECHO LBFS0702"/>
      <sheetName val="ECHO expat Staff"/>
      <sheetName val="ECHO Summury Stock"/>
      <sheetName val="ECHO Modifed Budget Summary"/>
      <sheetName val="Instructions "/>
      <sheetName val="Expat personnel"/>
      <sheetName val="Salary-classes"/>
      <sheetName val="Budget HO NOK"/>
      <sheetName val="Budget CO USD"/>
      <sheetName val="Local salaries"/>
      <sheetName val="ECHO MODIFIED BUDGET BREAKDOWN"/>
      <sheetName val="ECHO Interim Financial REPORT"/>
      <sheetName val="P-info"/>
      <sheetName val="Report CO USD"/>
      <sheetName val="Report ECHO"/>
      <sheetName val="ECHO Budget Summary"/>
      <sheetName val="REPORT"/>
      <sheetName val="CC"/>
      <sheetName val="ECHO Final Report"/>
      <sheetName val="ECHO"/>
      <sheetName val="DATA"/>
      <sheetName val="Donor-form"/>
      <sheetName val="Total budget NOK"/>
      <sheetName val="Total budget USD"/>
      <sheetName val="Transfer Agresso CO"/>
      <sheetName val="Transfer Agresso HO"/>
      <sheetName val="Budget 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5">
          <cell r="E5" t="str">
            <v>Hokan Olsen</v>
          </cell>
          <cell r="G5" t="str">
            <v>Henrik Hjort</v>
          </cell>
          <cell r="I5" t="str">
            <v>David</v>
          </cell>
          <cell r="K5" t="str">
            <v>George P.</v>
          </cell>
          <cell r="M5" t="str">
            <v xml:space="preserve">Ulla </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6">
          <cell r="Q16">
            <v>0</v>
          </cell>
        </row>
        <row r="17">
          <cell r="Q17">
            <v>0</v>
          </cell>
        </row>
        <row r="18">
          <cell r="Q18">
            <v>0</v>
          </cell>
        </row>
        <row r="19">
          <cell r="Q19" t="str">
            <v>01.01.01</v>
          </cell>
        </row>
        <row r="20">
          <cell r="Q20" t="str">
            <v>01.01.02</v>
          </cell>
        </row>
        <row r="21">
          <cell r="Q21" t="str">
            <v>01.01.03</v>
          </cell>
        </row>
        <row r="22">
          <cell r="Q22" t="str">
            <v>01.01.04</v>
          </cell>
        </row>
        <row r="23">
          <cell r="Q23" t="str">
            <v>01.01.05</v>
          </cell>
        </row>
        <row r="24">
          <cell r="Q24" t="str">
            <v>01.01.06</v>
          </cell>
        </row>
        <row r="25">
          <cell r="Q25" t="str">
            <v>01.01.07</v>
          </cell>
        </row>
        <row r="26">
          <cell r="Q26" t="str">
            <v>01.01.08</v>
          </cell>
        </row>
        <row r="27">
          <cell r="Q27" t="str">
            <v>01.01.80</v>
          </cell>
        </row>
        <row r="28">
          <cell r="Q28" t="str">
            <v>01.01.99</v>
          </cell>
        </row>
        <row r="29">
          <cell r="Q29">
            <v>0</v>
          </cell>
        </row>
        <row r="30">
          <cell r="Q30">
            <v>0</v>
          </cell>
        </row>
        <row r="31">
          <cell r="Q31" t="str">
            <v>01.02.01</v>
          </cell>
        </row>
        <row r="32">
          <cell r="Q32" t="str">
            <v>01.02.02</v>
          </cell>
        </row>
        <row r="33">
          <cell r="Q33" t="str">
            <v>01.02.03</v>
          </cell>
        </row>
        <row r="34">
          <cell r="Q34" t="str">
            <v>01.02.04</v>
          </cell>
        </row>
        <row r="35">
          <cell r="Q35" t="str">
            <v>01.02.80</v>
          </cell>
        </row>
        <row r="36">
          <cell r="Q36" t="str">
            <v>01.02.99</v>
          </cell>
        </row>
        <row r="37">
          <cell r="Q37">
            <v>0</v>
          </cell>
        </row>
        <row r="38">
          <cell r="Q38">
            <v>0</v>
          </cell>
        </row>
        <row r="39">
          <cell r="Q39" t="str">
            <v>01.03.01</v>
          </cell>
        </row>
        <row r="40">
          <cell r="Q40" t="str">
            <v>01.03.02</v>
          </cell>
        </row>
        <row r="41">
          <cell r="Q41" t="str">
            <v>01.03.03</v>
          </cell>
        </row>
        <row r="42">
          <cell r="Q42" t="str">
            <v>01.03.04</v>
          </cell>
        </row>
        <row r="43">
          <cell r="Q43" t="str">
            <v>01.03.05</v>
          </cell>
        </row>
        <row r="44">
          <cell r="Q44" t="str">
            <v>01.03.06</v>
          </cell>
        </row>
        <row r="45">
          <cell r="Q45" t="str">
            <v>01.03.07</v>
          </cell>
        </row>
        <row r="46">
          <cell r="Q46" t="str">
            <v>01.03.08</v>
          </cell>
        </row>
        <row r="47">
          <cell r="Q47" t="str">
            <v>01.03.09</v>
          </cell>
        </row>
        <row r="48">
          <cell r="Q48" t="str">
            <v>01.03.10</v>
          </cell>
        </row>
        <row r="49">
          <cell r="Q49" t="str">
            <v>01.03.11</v>
          </cell>
        </row>
        <row r="50">
          <cell r="Q50" t="str">
            <v>01.03.12</v>
          </cell>
        </row>
        <row r="51">
          <cell r="Q51" t="str">
            <v>01.03.13</v>
          </cell>
        </row>
        <row r="52">
          <cell r="Q52" t="str">
            <v>01.03.14</v>
          </cell>
        </row>
        <row r="53">
          <cell r="Q53" t="str">
            <v>01.03.15</v>
          </cell>
        </row>
        <row r="54">
          <cell r="Q54" t="str">
            <v>01.03.80</v>
          </cell>
        </row>
        <row r="55">
          <cell r="Q55" t="str">
            <v>01.03.99</v>
          </cell>
        </row>
        <row r="56">
          <cell r="Q56">
            <v>0</v>
          </cell>
        </row>
        <row r="57">
          <cell r="Q57">
            <v>0</v>
          </cell>
        </row>
        <row r="58">
          <cell r="Q58" t="str">
            <v>01.04.01</v>
          </cell>
        </row>
        <row r="59">
          <cell r="Q59" t="str">
            <v>01.04.02</v>
          </cell>
        </row>
        <row r="60">
          <cell r="Q60" t="str">
            <v>01.04.03</v>
          </cell>
        </row>
        <row r="61">
          <cell r="Q61" t="str">
            <v>01.04.04</v>
          </cell>
        </row>
        <row r="62">
          <cell r="Q62" t="str">
            <v>01.04.05</v>
          </cell>
        </row>
        <row r="63">
          <cell r="Q63" t="str">
            <v>01.04.80</v>
          </cell>
        </row>
        <row r="64">
          <cell r="Q64" t="str">
            <v>01.04.99</v>
          </cell>
        </row>
        <row r="65">
          <cell r="Q65">
            <v>0</v>
          </cell>
        </row>
        <row r="66">
          <cell r="Q66">
            <v>0</v>
          </cell>
        </row>
        <row r="67">
          <cell r="Q67" t="str">
            <v>01.05.01</v>
          </cell>
        </row>
        <row r="68">
          <cell r="Q68" t="str">
            <v>01.05.02</v>
          </cell>
        </row>
        <row r="69">
          <cell r="Q69" t="str">
            <v>01.05.80</v>
          </cell>
        </row>
        <row r="70">
          <cell r="Q70" t="str">
            <v>01.05.99</v>
          </cell>
        </row>
        <row r="71">
          <cell r="Q71">
            <v>0</v>
          </cell>
        </row>
        <row r="72">
          <cell r="Q72">
            <v>0</v>
          </cell>
        </row>
        <row r="73">
          <cell r="Q73" t="str">
            <v>01.06.01</v>
          </cell>
        </row>
        <row r="74">
          <cell r="Q74" t="str">
            <v>01.06.02</v>
          </cell>
        </row>
        <row r="75">
          <cell r="Q75" t="str">
            <v>01.06.03</v>
          </cell>
        </row>
        <row r="76">
          <cell r="Q76" t="str">
            <v>01.06.04</v>
          </cell>
        </row>
        <row r="77">
          <cell r="Q77" t="str">
            <v>01.06.05</v>
          </cell>
        </row>
        <row r="78">
          <cell r="Q78" t="str">
            <v>01.06.06</v>
          </cell>
        </row>
        <row r="79">
          <cell r="Q79" t="str">
            <v>01.06.80</v>
          </cell>
        </row>
        <row r="80">
          <cell r="Q80" t="str">
            <v>01.06.99</v>
          </cell>
        </row>
        <row r="81">
          <cell r="Q81">
            <v>0</v>
          </cell>
        </row>
        <row r="82">
          <cell r="Q82">
            <v>0</v>
          </cell>
        </row>
        <row r="83">
          <cell r="Q83" t="str">
            <v>01.07.01</v>
          </cell>
        </row>
        <row r="84">
          <cell r="Q84" t="str">
            <v>01.07.02</v>
          </cell>
        </row>
        <row r="85">
          <cell r="Q85" t="str">
            <v>01.07.03</v>
          </cell>
        </row>
        <row r="86">
          <cell r="Q86" t="str">
            <v>01.07.04</v>
          </cell>
        </row>
        <row r="87">
          <cell r="Q87" t="str">
            <v>01.07.80</v>
          </cell>
        </row>
        <row r="88">
          <cell r="Q88" t="str">
            <v>01.07.99</v>
          </cell>
        </row>
        <row r="89">
          <cell r="Q89">
            <v>0</v>
          </cell>
        </row>
        <row r="90">
          <cell r="Q90">
            <v>0</v>
          </cell>
        </row>
        <row r="91">
          <cell r="Q91" t="str">
            <v>01.08.01</v>
          </cell>
        </row>
        <row r="92">
          <cell r="Q92" t="str">
            <v>01.08.02</v>
          </cell>
        </row>
        <row r="93">
          <cell r="Q93" t="str">
            <v>01.08.03</v>
          </cell>
        </row>
        <row r="94">
          <cell r="Q94" t="str">
            <v>01.08.04</v>
          </cell>
        </row>
        <row r="95">
          <cell r="Q95" t="str">
            <v>01.08.05</v>
          </cell>
        </row>
        <row r="96">
          <cell r="Q96" t="str">
            <v>01.08.06</v>
          </cell>
        </row>
        <row r="97">
          <cell r="Q97" t="str">
            <v>01.08.07</v>
          </cell>
        </row>
        <row r="98">
          <cell r="Q98" t="str">
            <v>01.08.08</v>
          </cell>
        </row>
        <row r="99">
          <cell r="Q99" t="str">
            <v>01.08.09</v>
          </cell>
        </row>
        <row r="100">
          <cell r="Q100" t="str">
            <v>01.08.80</v>
          </cell>
        </row>
        <row r="101">
          <cell r="Q101" t="str">
            <v>01.08.99</v>
          </cell>
        </row>
        <row r="102">
          <cell r="Q102">
            <v>0</v>
          </cell>
        </row>
        <row r="103">
          <cell r="Q103">
            <v>0</v>
          </cell>
        </row>
        <row r="104">
          <cell r="Q104" t="str">
            <v>01.09.01</v>
          </cell>
        </row>
        <row r="105">
          <cell r="Q105" t="str">
            <v>01.09.02</v>
          </cell>
        </row>
        <row r="106">
          <cell r="Q106" t="str">
            <v>01.09.03</v>
          </cell>
        </row>
        <row r="107">
          <cell r="Q107" t="str">
            <v>01.09.04</v>
          </cell>
        </row>
        <row r="108">
          <cell r="Q108" t="str">
            <v>01.09.05</v>
          </cell>
        </row>
        <row r="109">
          <cell r="Q109" t="str">
            <v>01.09.06</v>
          </cell>
        </row>
        <row r="110">
          <cell r="Q110" t="str">
            <v>01.09.80</v>
          </cell>
        </row>
        <row r="111">
          <cell r="Q111" t="str">
            <v>01.09.99</v>
          </cell>
        </row>
        <row r="112">
          <cell r="Q112">
            <v>0</v>
          </cell>
        </row>
        <row r="113">
          <cell r="Q113">
            <v>0</v>
          </cell>
        </row>
        <row r="114">
          <cell r="Q114" t="str">
            <v>01.10.01</v>
          </cell>
        </row>
        <row r="115">
          <cell r="Q115" t="str">
            <v>01.10.02</v>
          </cell>
        </row>
        <row r="116">
          <cell r="Q116" t="str">
            <v>01.10.03</v>
          </cell>
        </row>
        <row r="117">
          <cell r="Q117" t="str">
            <v>01.10.04</v>
          </cell>
        </row>
        <row r="118">
          <cell r="Q118" t="str">
            <v>01.10.80</v>
          </cell>
        </row>
        <row r="119">
          <cell r="Q119" t="str">
            <v>01.10.99</v>
          </cell>
        </row>
        <row r="120">
          <cell r="Q120">
            <v>0</v>
          </cell>
        </row>
        <row r="121">
          <cell r="Q121">
            <v>0</v>
          </cell>
        </row>
        <row r="122">
          <cell r="Q122" t="str">
            <v>01.11.01</v>
          </cell>
        </row>
        <row r="123">
          <cell r="Q123" t="str">
            <v>01.11.02</v>
          </cell>
        </row>
        <row r="124">
          <cell r="Q124" t="str">
            <v>01.11.80</v>
          </cell>
        </row>
        <row r="125">
          <cell r="Q125" t="str">
            <v>01.11.99</v>
          </cell>
        </row>
        <row r="126">
          <cell r="Q126">
            <v>0</v>
          </cell>
        </row>
        <row r="127">
          <cell r="Q127">
            <v>0</v>
          </cell>
        </row>
        <row r="128">
          <cell r="Q128" t="str">
            <v>01.12.01</v>
          </cell>
        </row>
        <row r="129">
          <cell r="Q129" t="str">
            <v>01.12.02</v>
          </cell>
        </row>
        <row r="130">
          <cell r="Q130" t="str">
            <v>01.12.03</v>
          </cell>
        </row>
        <row r="131">
          <cell r="Q131">
            <v>0</v>
          </cell>
        </row>
        <row r="132">
          <cell r="Q132">
            <v>0</v>
          </cell>
        </row>
        <row r="133">
          <cell r="Q133" t="str">
            <v>01.13.01</v>
          </cell>
        </row>
        <row r="134">
          <cell r="Q134" t="str">
            <v>01.13.02</v>
          </cell>
        </row>
        <row r="135">
          <cell r="Q135">
            <v>0</v>
          </cell>
        </row>
        <row r="136">
          <cell r="Q136">
            <v>0</v>
          </cell>
        </row>
        <row r="137">
          <cell r="Q137">
            <v>0</v>
          </cell>
        </row>
        <row r="138">
          <cell r="Q138">
            <v>0</v>
          </cell>
        </row>
        <row r="139">
          <cell r="Q139" t="str">
            <v>02.01.01</v>
          </cell>
        </row>
        <row r="140">
          <cell r="Q140" t="str">
            <v>02.01.02</v>
          </cell>
        </row>
        <row r="141">
          <cell r="Q141">
            <v>0</v>
          </cell>
        </row>
        <row r="142">
          <cell r="Q142">
            <v>0</v>
          </cell>
        </row>
        <row r="143">
          <cell r="Q143" t="str">
            <v>02.02.01</v>
          </cell>
        </row>
        <row r="144">
          <cell r="Q144" t="str">
            <v>02.02.02</v>
          </cell>
        </row>
        <row r="145">
          <cell r="Q145" t="str">
            <v>02.02.03</v>
          </cell>
        </row>
        <row r="146">
          <cell r="Q146" t="str">
            <v>02.02.04</v>
          </cell>
        </row>
        <row r="147">
          <cell r="Q147" t="str">
            <v>02.02.05</v>
          </cell>
        </row>
        <row r="148">
          <cell r="Q148" t="str">
            <v>02.02.06</v>
          </cell>
        </row>
        <row r="149">
          <cell r="Q149">
            <v>0</v>
          </cell>
        </row>
        <row r="150">
          <cell r="Q150">
            <v>0</v>
          </cell>
        </row>
        <row r="151">
          <cell r="Q151" t="str">
            <v>02.03.01</v>
          </cell>
        </row>
        <row r="152">
          <cell r="Q152" t="str">
            <v>02.03.02</v>
          </cell>
        </row>
        <row r="153">
          <cell r="Q153" t="str">
            <v>02.03.03</v>
          </cell>
        </row>
        <row r="154">
          <cell r="Q154">
            <v>0</v>
          </cell>
        </row>
        <row r="155">
          <cell r="Q155" t="str">
            <v>02.04.01</v>
          </cell>
        </row>
        <row r="156">
          <cell r="Q156">
            <v>0</v>
          </cell>
        </row>
        <row r="157">
          <cell r="Q157" t="str">
            <v>02.05.01</v>
          </cell>
        </row>
        <row r="158">
          <cell r="Q158">
            <v>0</v>
          </cell>
        </row>
        <row r="159">
          <cell r="Q159">
            <v>0</v>
          </cell>
        </row>
        <row r="160">
          <cell r="Q160" t="str">
            <v>02.06.01</v>
          </cell>
        </row>
        <row r="161">
          <cell r="Q161" t="str">
            <v>02.06.02</v>
          </cell>
        </row>
        <row r="162">
          <cell r="Q162" t="str">
            <v>02.06.03</v>
          </cell>
        </row>
        <row r="163">
          <cell r="Q163">
            <v>0</v>
          </cell>
        </row>
        <row r="164">
          <cell r="Q164" t="str">
            <v>02.07.01</v>
          </cell>
        </row>
        <row r="165">
          <cell r="Q165">
            <v>0</v>
          </cell>
        </row>
        <row r="166">
          <cell r="Q166" t="str">
            <v>02.08.01</v>
          </cell>
        </row>
        <row r="167">
          <cell r="Q167">
            <v>0</v>
          </cell>
        </row>
        <row r="168">
          <cell r="Q168" t="str">
            <v>02.09.01</v>
          </cell>
        </row>
        <row r="169">
          <cell r="Q169">
            <v>0</v>
          </cell>
        </row>
        <row r="170">
          <cell r="Q170" t="str">
            <v>03.01.01</v>
          </cell>
        </row>
        <row r="171">
          <cell r="Q171">
            <v>0</v>
          </cell>
        </row>
        <row r="172">
          <cell r="Q172" t="str">
            <v>04.01.01</v>
          </cell>
        </row>
      </sheetData>
      <sheetData sheetId="24" refreshError="1">
        <row r="2">
          <cell r="EN2">
            <v>0</v>
          </cell>
        </row>
        <row r="3">
          <cell r="EE3" t="str">
            <v>Computer Laptop</v>
          </cell>
          <cell r="EF3" t="str">
            <v>LAP</v>
          </cell>
          <cell r="EI3" t="str">
            <v>SLN</v>
          </cell>
          <cell r="EN3" t="str">
            <v>LAP</v>
          </cell>
        </row>
        <row r="4">
          <cell r="EN4">
            <v>0</v>
          </cell>
        </row>
        <row r="5">
          <cell r="EE5" t="str">
            <v>Computer Desktop</v>
          </cell>
          <cell r="EF5" t="str">
            <v>DES</v>
          </cell>
          <cell r="EI5" t="str">
            <v>SYD</v>
          </cell>
          <cell r="EN5" t="str">
            <v>DES</v>
          </cell>
        </row>
        <row r="6">
          <cell r="EN6">
            <v>0</v>
          </cell>
        </row>
        <row r="7">
          <cell r="EE7" t="str">
            <v xml:space="preserve">Copier </v>
          </cell>
          <cell r="EF7" t="str">
            <v>COP</v>
          </cell>
          <cell r="EI7" t="str">
            <v>DB</v>
          </cell>
          <cell r="EN7" t="str">
            <v>COP</v>
          </cell>
        </row>
        <row r="8">
          <cell r="EN8">
            <v>0</v>
          </cell>
        </row>
        <row r="9">
          <cell r="EE9" t="str">
            <v>Digital Projector</v>
          </cell>
          <cell r="EF9" t="str">
            <v>PRO</v>
          </cell>
          <cell r="EI9" t="str">
            <v>DDB</v>
          </cell>
          <cell r="EN9" t="str">
            <v>PRO</v>
          </cell>
        </row>
        <row r="10">
          <cell r="EN10">
            <v>0</v>
          </cell>
        </row>
        <row r="11">
          <cell r="EE11" t="str">
            <v>Printer/copier/scanner</v>
          </cell>
          <cell r="EF11" t="str">
            <v>3in1</v>
          </cell>
          <cell r="EN11" t="str">
            <v>3in1</v>
          </cell>
        </row>
        <row r="12">
          <cell r="EN12">
            <v>0</v>
          </cell>
        </row>
        <row r="13">
          <cell r="EE13" t="str">
            <v>Printer/copier/scanner/Fax</v>
          </cell>
          <cell r="EF13" t="str">
            <v>4in1</v>
          </cell>
          <cell r="EN13" t="str">
            <v>4in1</v>
          </cell>
        </row>
        <row r="14">
          <cell r="EN14">
            <v>0</v>
          </cell>
        </row>
        <row r="15">
          <cell r="EE15" t="str">
            <v>Printer</v>
          </cell>
          <cell r="EF15" t="str">
            <v>PRI</v>
          </cell>
          <cell r="EN15" t="str">
            <v>PRI</v>
          </cell>
        </row>
        <row r="16">
          <cell r="EN16">
            <v>0</v>
          </cell>
        </row>
        <row r="17">
          <cell r="EE17" t="str">
            <v>Satellite phone</v>
          </cell>
          <cell r="EF17" t="str">
            <v>SAT</v>
          </cell>
          <cell r="EN17" t="str">
            <v>SAT</v>
          </cell>
        </row>
        <row r="18">
          <cell r="EN18">
            <v>0</v>
          </cell>
        </row>
        <row r="19">
          <cell r="EE19" t="str">
            <v>TV</v>
          </cell>
          <cell r="EF19" t="str">
            <v>TV</v>
          </cell>
          <cell r="EN19" t="str">
            <v>TV</v>
          </cell>
        </row>
        <row r="20">
          <cell r="EN20">
            <v>0</v>
          </cell>
        </row>
        <row r="21">
          <cell r="EE21" t="str">
            <v>Monitor</v>
          </cell>
          <cell r="EF21" t="str">
            <v>MON</v>
          </cell>
          <cell r="EN21" t="str">
            <v>MON</v>
          </cell>
        </row>
        <row r="22">
          <cell r="EN22">
            <v>0</v>
          </cell>
        </row>
        <row r="23">
          <cell r="EE23" t="str">
            <v>LCD Disply</v>
          </cell>
          <cell r="EF23" t="str">
            <v>LCD</v>
          </cell>
          <cell r="EN23" t="str">
            <v>LCD</v>
          </cell>
        </row>
        <row r="24">
          <cell r="EN24">
            <v>0</v>
          </cell>
        </row>
        <row r="25">
          <cell r="EN25">
            <v>0</v>
          </cell>
        </row>
        <row r="26">
          <cell r="EN26">
            <v>0</v>
          </cell>
        </row>
        <row r="27">
          <cell r="EN27">
            <v>0</v>
          </cell>
        </row>
        <row r="28">
          <cell r="EN28">
            <v>0</v>
          </cell>
        </row>
        <row r="29">
          <cell r="EN29">
            <v>0</v>
          </cell>
        </row>
        <row r="30">
          <cell r="EN30">
            <v>0</v>
          </cell>
        </row>
        <row r="31">
          <cell r="EN31">
            <v>0</v>
          </cell>
        </row>
        <row r="32">
          <cell r="EN32">
            <v>0</v>
          </cell>
        </row>
        <row r="33">
          <cell r="EN33">
            <v>0</v>
          </cell>
        </row>
        <row r="34">
          <cell r="EN34">
            <v>0</v>
          </cell>
        </row>
        <row r="35">
          <cell r="EN35">
            <v>0</v>
          </cell>
        </row>
        <row r="36">
          <cell r="EN36">
            <v>0</v>
          </cell>
        </row>
        <row r="37">
          <cell r="EN37">
            <v>0</v>
          </cell>
        </row>
        <row r="38">
          <cell r="EN38">
            <v>0</v>
          </cell>
        </row>
        <row r="39">
          <cell r="EN39">
            <v>0</v>
          </cell>
        </row>
        <row r="40">
          <cell r="EN40">
            <v>0</v>
          </cell>
        </row>
        <row r="41">
          <cell r="EN41">
            <v>0</v>
          </cell>
        </row>
        <row r="42">
          <cell r="EN42">
            <v>0</v>
          </cell>
        </row>
        <row r="43">
          <cell r="EN43">
            <v>0</v>
          </cell>
        </row>
        <row r="44">
          <cell r="EN44">
            <v>0</v>
          </cell>
        </row>
        <row r="45">
          <cell r="EN45">
            <v>0</v>
          </cell>
        </row>
        <row r="46">
          <cell r="EN46">
            <v>0</v>
          </cell>
        </row>
        <row r="47">
          <cell r="EN47">
            <v>0</v>
          </cell>
        </row>
        <row r="48">
          <cell r="EN48">
            <v>0</v>
          </cell>
        </row>
        <row r="49">
          <cell r="EN49">
            <v>0</v>
          </cell>
        </row>
        <row r="50">
          <cell r="EN50">
            <v>0</v>
          </cell>
        </row>
        <row r="51">
          <cell r="EE51" t="str">
            <v>Chair</v>
          </cell>
          <cell r="EN51" t="str">
            <v>CHA</v>
          </cell>
        </row>
        <row r="52">
          <cell r="EN52">
            <v>0</v>
          </cell>
        </row>
        <row r="53">
          <cell r="EE53" t="str">
            <v>Digital Camera</v>
          </cell>
          <cell r="EN53" t="str">
            <v>DIG</v>
          </cell>
        </row>
        <row r="54">
          <cell r="EN54">
            <v>0</v>
          </cell>
        </row>
        <row r="55">
          <cell r="EE55" t="str">
            <v>Drawer</v>
          </cell>
          <cell r="EN55" t="str">
            <v>DRW</v>
          </cell>
        </row>
        <row r="56">
          <cell r="EN56">
            <v>0</v>
          </cell>
        </row>
        <row r="57">
          <cell r="EE57" t="str">
            <v>Furniture</v>
          </cell>
          <cell r="EN57" t="str">
            <v>FUR</v>
          </cell>
        </row>
        <row r="58">
          <cell r="EN58">
            <v>0</v>
          </cell>
        </row>
        <row r="59">
          <cell r="EE59" t="str">
            <v>Heater</v>
          </cell>
          <cell r="EN59" t="str">
            <v>HEA</v>
          </cell>
        </row>
        <row r="60">
          <cell r="EN60">
            <v>0</v>
          </cell>
        </row>
        <row r="61">
          <cell r="EE61" t="str">
            <v>Mobile Phone</v>
          </cell>
          <cell r="EN61" t="str">
            <v>MOB</v>
          </cell>
        </row>
        <row r="62">
          <cell r="EN62">
            <v>0</v>
          </cell>
        </row>
        <row r="63">
          <cell r="EE63" t="str">
            <v>Office desk Lamp</v>
          </cell>
          <cell r="EN63" t="str">
            <v>LAM</v>
          </cell>
        </row>
        <row r="64">
          <cell r="EN64">
            <v>0</v>
          </cell>
        </row>
        <row r="65">
          <cell r="EE65" t="str">
            <v>Others</v>
          </cell>
          <cell r="EN65" t="str">
            <v>OTH</v>
          </cell>
        </row>
        <row r="66">
          <cell r="EN66">
            <v>0</v>
          </cell>
        </row>
        <row r="67">
          <cell r="EE67" t="str">
            <v>Phone</v>
          </cell>
          <cell r="EN67" t="str">
            <v>PHO</v>
          </cell>
        </row>
        <row r="68">
          <cell r="EN68">
            <v>0</v>
          </cell>
        </row>
        <row r="69">
          <cell r="EE69" t="str">
            <v>Safe</v>
          </cell>
          <cell r="EN69" t="str">
            <v>SAF</v>
          </cell>
        </row>
        <row r="70">
          <cell r="EN70">
            <v>0</v>
          </cell>
        </row>
        <row r="71">
          <cell r="EE71" t="str">
            <v>UPS Backup</v>
          </cell>
          <cell r="EN71" t="str">
            <v>UPS</v>
          </cell>
        </row>
        <row r="72">
          <cell r="EN72">
            <v>0</v>
          </cell>
        </row>
        <row r="73">
          <cell r="EE73" t="str">
            <v>Wireless Router</v>
          </cell>
          <cell r="EN73" t="str">
            <v>ROU</v>
          </cell>
        </row>
        <row r="74">
          <cell r="EN74">
            <v>0</v>
          </cell>
        </row>
        <row r="75">
          <cell r="EN75">
            <v>0</v>
          </cell>
        </row>
        <row r="76">
          <cell r="EN76">
            <v>0</v>
          </cell>
        </row>
        <row r="77">
          <cell r="EN77">
            <v>0</v>
          </cell>
        </row>
        <row r="78">
          <cell r="EN78">
            <v>0</v>
          </cell>
        </row>
        <row r="79">
          <cell r="EN79">
            <v>0</v>
          </cell>
        </row>
        <row r="80">
          <cell r="EN80">
            <v>0</v>
          </cell>
        </row>
        <row r="81">
          <cell r="EN81">
            <v>0</v>
          </cell>
        </row>
        <row r="82">
          <cell r="EN82">
            <v>0</v>
          </cell>
        </row>
        <row r="83">
          <cell r="EN83">
            <v>0</v>
          </cell>
        </row>
        <row r="84">
          <cell r="EN84">
            <v>0</v>
          </cell>
        </row>
        <row r="85">
          <cell r="EN85">
            <v>0</v>
          </cell>
        </row>
        <row r="86">
          <cell r="EN86">
            <v>0</v>
          </cell>
        </row>
        <row r="87">
          <cell r="EN87">
            <v>0</v>
          </cell>
        </row>
        <row r="88">
          <cell r="EN88">
            <v>0</v>
          </cell>
        </row>
        <row r="89">
          <cell r="EN89">
            <v>0</v>
          </cell>
        </row>
        <row r="90">
          <cell r="EN90">
            <v>0</v>
          </cell>
        </row>
        <row r="91">
          <cell r="EN91">
            <v>0</v>
          </cell>
        </row>
        <row r="92">
          <cell r="EN92">
            <v>0</v>
          </cell>
        </row>
        <row r="93">
          <cell r="EN93">
            <v>0</v>
          </cell>
        </row>
        <row r="94">
          <cell r="EN94">
            <v>0</v>
          </cell>
        </row>
        <row r="95">
          <cell r="EN95">
            <v>0</v>
          </cell>
        </row>
        <row r="96">
          <cell r="EN96">
            <v>0</v>
          </cell>
        </row>
        <row r="97">
          <cell r="EN97">
            <v>0</v>
          </cell>
        </row>
        <row r="98">
          <cell r="EN98">
            <v>0</v>
          </cell>
        </row>
        <row r="99">
          <cell r="EN99">
            <v>0</v>
          </cell>
        </row>
        <row r="100">
          <cell r="EN100">
            <v>0</v>
          </cell>
        </row>
      </sheetData>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PR"/>
      <sheetName val="SOLICITUD BETA"/>
      <sheetName val="1.OFERTA SIN IMPUESTOS"/>
      <sheetName val="Test"/>
      <sheetName val="BA"/>
      <sheetName val="QUALITY"/>
      <sheetName val="PO"/>
      <sheetName val="GRN"/>
      <sheetName val="NRC-Q"/>
      <sheetName val="ACTA"/>
      <sheetName val="Budget ID"/>
      <sheetName val="BI Checker"/>
      <sheetName val="Exentos"/>
      <sheetName val="L-F-BH"/>
      <sheetName val="Offices"/>
      <sheetName val="Correos"/>
      <sheetName val="TEMPLATES"/>
      <sheetName val="UPDATES"/>
      <sheetName val="INCOTER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Income&amp;admin"/>
      <sheetName val="_ H _"/>
      <sheetName val="_ i _"/>
      <sheetName val="_data sheet"/>
      <sheetName val="_overview"/>
      <sheetName val="_Project"/>
      <sheetName val="_PMF_Rates"/>
      <sheetName val="_SetUP"/>
      <sheetName val="CPB"/>
      <sheetName val="DETAILED_budget"/>
      <sheetName val="SALARY_budget"/>
      <sheetName val="Import_MASTER_Detailed"/>
      <sheetName val="Import_MASTER_Salary"/>
      <sheetName val="_ADMIN"/>
      <sheetName val="AdminCalc"/>
      <sheetName val="BPRM"/>
      <sheetName val="DFADT"/>
      <sheetName val="DFID"/>
      <sheetName val="NORAD"/>
      <sheetName val="UNHCR"/>
      <sheetName val="EC DONOR FORM"/>
      <sheetName val="ECHO Financial statement"/>
      <sheetName val="ECHO Financial Overview"/>
      <sheetName val="DONOR FORM"/>
      <sheetName val="DONOR FORM account level"/>
      <sheetName val="_Itemized budget"/>
      <sheetName val="_Blank"/>
      <sheetName val="3-3._Transfer_as_APPROVED"/>
      <sheetName val="APPROVED"/>
      <sheetName val="_DONOR FORM Offline"/>
      <sheetName val="_Accounts"/>
      <sheetName val="ResNO"/>
      <sheetName val="Activity"/>
      <sheetName val="_CodeClass"/>
      <sheetName val="_CodeDonor"/>
      <sheetName val="_CostCenter"/>
      <sheetName val="_Acc_grp_and_class"/>
      <sheetName val="_DonorList"/>
      <sheetName val="_Units"/>
      <sheetName val="_Location"/>
      <sheetName val="_Site"/>
      <sheetName val="_AdmBase"/>
      <sheetName val="_Periods"/>
      <sheetName val="_Export_to_FINAL_BUDGET"/>
      <sheetName val="DONOR Budget Template (17)"/>
      <sheetName val="__H__"/>
      <sheetName val="__i__"/>
      <sheetName val="_data_sheet"/>
      <sheetName val="EC_DONOR_FORM"/>
      <sheetName val="ECHO_Financial_statement"/>
      <sheetName val="ECHO_Financial_Overview"/>
      <sheetName val="DONOR_FORM"/>
      <sheetName val="DONOR_FORM_account_level"/>
      <sheetName val="_Itemized_budget"/>
      <sheetName val="3-3__Transfer_as_APPROVED"/>
      <sheetName val="_DONOR_FORM_Offline"/>
      <sheetName val="DONOR_Budget_Template_(17)"/>
      <sheetName val="L-F-BH"/>
      <sheetName val="Output_WorkOrder"/>
      <sheetName val="__H__1"/>
      <sheetName val="__i__1"/>
      <sheetName val="_data_sheet1"/>
      <sheetName val="EC_DONOR_FORM1"/>
      <sheetName val="ECHO_Financial_statement1"/>
      <sheetName val="ECHO_Financial_Overview1"/>
      <sheetName val="DONOR_FORM1"/>
      <sheetName val="DONOR_FORM_account_level1"/>
      <sheetName val="_Itemized_budget1"/>
      <sheetName val="3-3__Transfer_as_APPROVED1"/>
      <sheetName val="_DONOR_FORM_Offline1"/>
      <sheetName val="DONOR_Budget_Template_(17)1"/>
      <sheetName val="__H__2"/>
      <sheetName val="__i__2"/>
      <sheetName val="_data_sheet2"/>
      <sheetName val="EC_DONOR_FORM2"/>
      <sheetName val="ECHO_Financial_statement2"/>
      <sheetName val="ECHO_Financial_Overview2"/>
      <sheetName val="DONOR_FORM2"/>
      <sheetName val="DONOR_FORM_account_level2"/>
      <sheetName val="_Itemized_budget2"/>
      <sheetName val="3-3__Transfer_as_APPROVED2"/>
      <sheetName val="_DONOR_FORM_Offline2"/>
      <sheetName val="DONOR_Budget_Template_(17)2"/>
      <sheetName val="__H__3"/>
      <sheetName val="__i__3"/>
      <sheetName val="_data_sheet3"/>
      <sheetName val="EC_DONOR_FORM3"/>
      <sheetName val="ECHO_Financial_statement3"/>
      <sheetName val="ECHO_Financial_Overview3"/>
      <sheetName val="DONOR_FORM3"/>
      <sheetName val="DONOR_FORM_account_level3"/>
      <sheetName val="_Itemized_budget3"/>
      <sheetName val="3-3__Transfer_as_APPROVED3"/>
      <sheetName val="_DONOR_FORM_Offline3"/>
      <sheetName val="DONOR_Budget_Template_(17)3"/>
      <sheetName val="__H__4"/>
      <sheetName val="__i__4"/>
      <sheetName val="_data_sheet4"/>
      <sheetName val="EC_DONOR_FORM4"/>
      <sheetName val="ECHO_Financial_statement4"/>
      <sheetName val="ECHO_Financial_Overview4"/>
      <sheetName val="DONOR_FORM4"/>
      <sheetName val="DONOR_FORM_account_level4"/>
      <sheetName val="_Itemized_budget4"/>
      <sheetName val="3-3__Transfer_as_APPROVED4"/>
      <sheetName val="_DONOR_FORM_Offline4"/>
      <sheetName val="DONOR_Budget_Template_(17)4"/>
    </sheetNames>
    <sheetDataSet>
      <sheetData sheetId="0" refreshError="1"/>
      <sheetData sheetId="1" refreshError="1"/>
      <sheetData sheetId="2" refreshError="1"/>
      <sheetData sheetId="3" refreshError="1"/>
      <sheetData sheetId="4" refreshError="1"/>
      <sheetData sheetId="5"/>
      <sheetData sheetId="6" refreshError="1"/>
      <sheetData sheetId="7">
        <row r="6">
          <cell r="E6" t="str">
            <v>CO</v>
          </cell>
        </row>
        <row r="70">
          <cell r="I70">
            <v>0</v>
          </cell>
        </row>
        <row r="71">
          <cell r="I71">
            <v>1</v>
          </cell>
        </row>
      </sheetData>
      <sheetData sheetId="8" refreshError="1"/>
      <sheetData sheetId="9">
        <row r="50">
          <cell r="V50">
            <v>814984</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refreshError="1"/>
      <sheetData sheetId="37"/>
      <sheetData sheetId="38"/>
      <sheetData sheetId="39"/>
      <sheetData sheetId="40"/>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project"/>
      <sheetName val="_Area"/>
      <sheetName val="activity"/>
      <sheetName val="_cost_cent"/>
      <sheetName val="_CoreComp"/>
      <sheetName val="_Rep_rate"/>
      <sheetName val="_CoA"/>
      <sheetName val="_Acc_grp"/>
      <sheetName val="_periods"/>
      <sheetName val="_control"/>
      <sheetName val="_options"/>
      <sheetName val="_ H _"/>
      <sheetName val="_ i _"/>
      <sheetName val="GL"/>
      <sheetName val="BU"/>
      <sheetName val="PR"/>
      <sheetName val="PO"/>
      <sheetName val="_DS"/>
      <sheetName val="_SETUP"/>
      <sheetName val="_SUMMARY"/>
      <sheetName val="_SUMMARY_activity"/>
      <sheetName val="_BVA_Account"/>
      <sheetName val="_PROC"/>
      <sheetName val="POPR_list"/>
      <sheetName val="Trans_List"/>
      <sheetName val="ForecastSP"/>
      <sheetName val="BUDGET Monitoring_MULTI (1)"/>
      <sheetName val="//norwegianrefugeecouncil.share"/>
      <sheetName val="DATA"/>
    </sheetNames>
    <sheetDataSet>
      <sheetData sheetId="0">
        <row r="14">
          <cell r="U14">
            <v>0</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ontrol"/>
      <sheetName val="COA"/>
      <sheetName val="ACTIVITIES"/>
      <sheetName val="CoreComp"/>
      <sheetName val="_areas"/>
      <sheetName val="_ H _"/>
      <sheetName val="_ i _"/>
      <sheetName val="_SETUP"/>
      <sheetName val="PL"/>
      <sheetName val="GL"/>
      <sheetName val="BU"/>
      <sheetName val="MA"/>
      <sheetName val="_DS"/>
      <sheetName val="_Summary"/>
      <sheetName val="_Projects"/>
      <sheetName val="_Account"/>
      <sheetName val="_pool_account"/>
      <sheetName val="DMA"/>
      <sheetName val="DDR"/>
      <sheetName val="_DSD"/>
      <sheetName val="_Detailed master_CT_Project"/>
      <sheetName val="TPBU"/>
      <sheetName val="TPMA"/>
      <sheetName val="TPGL"/>
      <sheetName val="_DSSC"/>
      <sheetName val="_Summary TP"/>
      <sheetName val="_Projects TP"/>
      <sheetName val="FAIR_SHARE"/>
      <sheetName val="MASTER Monitoring_04_08"/>
      <sheetName val="//norwegianrefugeecouncil.share"/>
      <sheetName val="DATA"/>
    </sheetNames>
    <sheetDataSet>
      <sheetData sheetId="0"/>
      <sheetData sheetId="1"/>
      <sheetData sheetId="2"/>
      <sheetData sheetId="3"/>
      <sheetData sheetId="4"/>
      <sheetData sheetId="5"/>
      <sheetData sheetId="6"/>
      <sheetData sheetId="7">
        <row r="23">
          <cell r="M23" t="str">
            <v>KE</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 H _"/>
      <sheetName val="_ i _"/>
      <sheetName val="TOP_Down_Budget"/>
      <sheetName val="_Blank"/>
      <sheetName val="Dim_6"/>
      <sheetName val="ExchangeRate"/>
      <sheetName val="Data"/>
      <sheetName val="_AdmBase"/>
      <sheetName val="TOP DOWN Budget Template (5)"/>
      <sheetName val="__H__"/>
      <sheetName val="__i__"/>
      <sheetName val="TOP_DOWN_Budget_Template_(5)"/>
      <sheetName val="_project"/>
      <sheetName val="DETAILED_budget"/>
      <sheetName val="_SetUP"/>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Equipment inventory list2"/>
      <sheetName val="_project"/>
      <sheetName val="DETAILED_budget"/>
      <sheetName val="_SetUP"/>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onfig"/>
      <sheetName val="_PostBack"/>
      <sheetName val="BudgetCode"/>
      <sheetName val="_Voucher"/>
      <sheetName val="_TCP"/>
      <sheetName val="_CashCount"/>
      <sheetName val="_CopyPaste"/>
      <sheetName val="_Accounts"/>
      <sheetName val="TT"/>
      <sheetName val="_Balance"/>
      <sheetName val="_Period"/>
      <sheetName val="_HELP"/>
      <sheetName val="Project"/>
      <sheetName val="ResNo"/>
      <sheetName val="Asset"/>
      <sheetName val="AreaBRS"/>
      <sheetName val="Partner"/>
      <sheetName val="Suppliers"/>
      <sheetName val="_Vehicle.Rent"/>
      <sheetName val="_CostCenter"/>
      <sheetName val="_OutPut"/>
      <sheetName val="_DonorCode"/>
      <sheetName val="_Activity"/>
      <sheetName val="_CountryCode"/>
      <sheetName val="_CostType"/>
      <sheetName val="_Vehicle_Ren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 H _"/>
      <sheetName val="_ i _"/>
      <sheetName val="_SetUP"/>
      <sheetName val="DETAILED_budget"/>
      <sheetName val="SALARY_budget"/>
      <sheetName val="Itemized MASTER budget"/>
      <sheetName val="Budget_totals_Agresso"/>
      <sheetName val="ResNO"/>
      <sheetName val="Activity"/>
      <sheetName val="CostCenter"/>
      <sheetName val="Location"/>
      <sheetName val="Accounts"/>
      <sheetName val="_Blank"/>
      <sheetName val="Units"/>
      <sheetName val="_PMF_Rates"/>
      <sheetName val="_Periods"/>
      <sheetName val="MASTER Budget Template - 2019"/>
    </sheetNames>
    <sheetDataSet>
      <sheetData sheetId="0" refreshError="1"/>
      <sheetData sheetId="1" refreshError="1"/>
      <sheetData sheetId="2"/>
      <sheetData sheetId="3" refreshError="1"/>
      <sheetData sheetId="4" refreshError="1"/>
      <sheetData sheetId="5"/>
      <sheetData sheetId="6" refreshError="1"/>
      <sheetData sheetId="7"/>
      <sheetData sheetId="8"/>
      <sheetData sheetId="9"/>
      <sheetData sheetId="10"/>
      <sheetData sheetId="11" refreshError="1"/>
      <sheetData sheetId="12" refreshError="1"/>
      <sheetData sheetId="13"/>
      <sheetData sheetId="14" refreshError="1"/>
      <sheetData sheetId="15" refreshError="1"/>
      <sheetData sheetId="16"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52F41-0191-462B-9A78-2EA6448953B7}">
  <dimension ref="A1:M68"/>
  <sheetViews>
    <sheetView tabSelected="1" topLeftCell="A5" zoomScale="115" zoomScaleNormal="115" workbookViewId="0">
      <selection activeCell="A5" sqref="A5:M5"/>
    </sheetView>
  </sheetViews>
  <sheetFormatPr baseColWidth="10" defaultColWidth="11.5703125" defaultRowHeight="15.75" x14ac:dyDescent="0.3"/>
  <cols>
    <col min="1" max="1" width="7" style="16" customWidth="1"/>
    <col min="2" max="2" width="13.7109375" style="17" customWidth="1"/>
    <col min="3" max="3" width="30.140625" style="1" customWidth="1"/>
    <col min="4" max="4" width="26" style="1" customWidth="1"/>
    <col min="5" max="5" width="26" style="30" customWidth="1"/>
    <col min="6" max="6" width="11.5703125" style="1"/>
    <col min="7" max="7" width="11.5703125" style="1" bestFit="1" customWidth="1"/>
    <col min="8" max="8" width="18.28515625" style="1" customWidth="1"/>
    <col min="9" max="9" width="11.5703125" style="1" customWidth="1"/>
    <col min="10" max="10" width="11.5703125" style="1" bestFit="1" customWidth="1"/>
    <col min="11" max="11" width="7.7109375" style="1" customWidth="1"/>
    <col min="12" max="12" width="14.85546875" style="1" customWidth="1"/>
    <col min="13" max="13" width="21.85546875" style="1" customWidth="1"/>
    <col min="14" max="16384" width="11.5703125" style="1"/>
  </cols>
  <sheetData>
    <row r="1" spans="1:13" ht="18.75" x14ac:dyDescent="0.3">
      <c r="A1" s="34" t="s">
        <v>66</v>
      </c>
      <c r="B1" s="34"/>
      <c r="C1" s="34"/>
      <c r="D1" s="34"/>
      <c r="E1" s="34"/>
      <c r="F1" s="34"/>
      <c r="G1" s="34"/>
      <c r="H1" s="34"/>
      <c r="I1" s="34"/>
      <c r="J1" s="34"/>
      <c r="K1" s="34"/>
      <c r="L1" s="34"/>
      <c r="M1" s="34"/>
    </row>
    <row r="2" spans="1:13" x14ac:dyDescent="0.3">
      <c r="A2" s="22" t="s">
        <v>67</v>
      </c>
    </row>
    <row r="3" spans="1:13" x14ac:dyDescent="0.3">
      <c r="A3" s="22" t="s">
        <v>68</v>
      </c>
    </row>
    <row r="4" spans="1:13" ht="28.5" customHeight="1" x14ac:dyDescent="0.3">
      <c r="A4" s="45" t="s">
        <v>69</v>
      </c>
      <c r="B4" s="45"/>
      <c r="C4" s="45"/>
      <c r="D4" s="45"/>
      <c r="E4" s="45"/>
      <c r="F4" s="45"/>
      <c r="G4" s="45"/>
      <c r="H4" s="45"/>
      <c r="I4" s="45"/>
      <c r="J4" s="45"/>
      <c r="K4" s="45"/>
      <c r="L4" s="45"/>
      <c r="M4" s="45"/>
    </row>
    <row r="5" spans="1:13" ht="30.75" customHeight="1" x14ac:dyDescent="0.3">
      <c r="A5" s="46" t="s">
        <v>70</v>
      </c>
      <c r="B5" s="46"/>
      <c r="C5" s="46"/>
      <c r="D5" s="46"/>
      <c r="E5" s="46"/>
      <c r="F5" s="46"/>
      <c r="G5" s="46"/>
      <c r="H5" s="46"/>
      <c r="I5" s="46"/>
      <c r="J5" s="46"/>
      <c r="K5" s="46"/>
      <c r="L5" s="46"/>
      <c r="M5" s="46"/>
    </row>
    <row r="6" spans="1:13" ht="15.75" customHeight="1" x14ac:dyDescent="0.3">
      <c r="A6" s="37" t="s">
        <v>128</v>
      </c>
      <c r="B6" s="38"/>
      <c r="C6" s="38"/>
      <c r="D6" s="38"/>
      <c r="E6" s="38"/>
      <c r="F6" s="38"/>
      <c r="G6" s="38"/>
      <c r="H6" s="39" t="s">
        <v>129</v>
      </c>
      <c r="I6" s="39"/>
      <c r="J6" s="39"/>
      <c r="K6" s="39"/>
      <c r="L6" s="39"/>
      <c r="M6" s="39"/>
    </row>
    <row r="7" spans="1:13" ht="70.5" customHeight="1" x14ac:dyDescent="0.3">
      <c r="A7" s="26" t="s">
        <v>0</v>
      </c>
      <c r="B7" s="26" t="s">
        <v>1</v>
      </c>
      <c r="C7" s="2" t="s">
        <v>2</v>
      </c>
      <c r="D7" s="2" t="s">
        <v>3</v>
      </c>
      <c r="E7" s="26" t="s">
        <v>140</v>
      </c>
      <c r="F7" s="2" t="s">
        <v>4</v>
      </c>
      <c r="G7" s="2" t="s">
        <v>5</v>
      </c>
      <c r="H7" s="26" t="s">
        <v>143</v>
      </c>
      <c r="I7" s="26" t="s">
        <v>130</v>
      </c>
      <c r="J7" s="2" t="s">
        <v>6</v>
      </c>
      <c r="K7" s="2" t="s">
        <v>7</v>
      </c>
      <c r="L7" s="2" t="s">
        <v>8</v>
      </c>
      <c r="M7" s="28" t="s">
        <v>76</v>
      </c>
    </row>
    <row r="8" spans="1:13" ht="258.75" customHeight="1" x14ac:dyDescent="0.3">
      <c r="A8" s="3">
        <v>1</v>
      </c>
      <c r="B8" s="4" t="s">
        <v>9</v>
      </c>
      <c r="C8" s="5" t="s">
        <v>141</v>
      </c>
      <c r="D8" s="5" t="s">
        <v>142</v>
      </c>
      <c r="E8" s="19" t="s">
        <v>89</v>
      </c>
      <c r="F8" s="6" t="s">
        <v>4</v>
      </c>
      <c r="G8" s="7">
        <v>1</v>
      </c>
      <c r="H8" s="7"/>
      <c r="I8" s="7"/>
      <c r="J8" s="8"/>
      <c r="K8" s="9">
        <v>0.19</v>
      </c>
      <c r="L8" s="18">
        <f>J8+(J8*K8)</f>
        <v>0</v>
      </c>
      <c r="M8" s="27"/>
    </row>
    <row r="9" spans="1:13" ht="94.5" x14ac:dyDescent="0.3">
      <c r="A9" s="3">
        <f>+A8+1</f>
        <v>2</v>
      </c>
      <c r="B9" s="4" t="s">
        <v>10</v>
      </c>
      <c r="C9" s="5" t="s">
        <v>11</v>
      </c>
      <c r="D9" s="10" t="s">
        <v>104</v>
      </c>
      <c r="E9" s="14" t="s">
        <v>103</v>
      </c>
      <c r="F9" s="6" t="s">
        <v>4</v>
      </c>
      <c r="G9" s="7">
        <f>+G8</f>
        <v>1</v>
      </c>
      <c r="H9" s="7"/>
      <c r="I9" s="7"/>
      <c r="J9" s="8"/>
      <c r="K9" s="9">
        <v>0.19</v>
      </c>
      <c r="L9" s="18">
        <f t="shared" ref="L9:L57" si="0">J9+(J9*K9)</f>
        <v>0</v>
      </c>
      <c r="M9" s="25"/>
    </row>
    <row r="10" spans="1:13" ht="94.5" x14ac:dyDescent="0.3">
      <c r="A10" s="3">
        <f t="shared" ref="A10:A38" si="1">+A9+1</f>
        <v>3</v>
      </c>
      <c r="B10" s="4" t="s">
        <v>12</v>
      </c>
      <c r="C10" s="5" t="s">
        <v>13</v>
      </c>
      <c r="D10" s="10" t="s">
        <v>102</v>
      </c>
      <c r="E10" s="14" t="s">
        <v>90</v>
      </c>
      <c r="F10" s="6" t="s">
        <v>4</v>
      </c>
      <c r="G10" s="7">
        <f t="shared" ref="G10:G57" si="2">+G9</f>
        <v>1</v>
      </c>
      <c r="H10" s="7"/>
      <c r="I10" s="7"/>
      <c r="J10" s="8"/>
      <c r="K10" s="9">
        <v>0.19</v>
      </c>
      <c r="L10" s="18">
        <f t="shared" si="0"/>
        <v>0</v>
      </c>
      <c r="M10" s="20"/>
    </row>
    <row r="11" spans="1:13" ht="108" x14ac:dyDescent="0.3">
      <c r="A11" s="3">
        <f t="shared" si="1"/>
        <v>4</v>
      </c>
      <c r="B11" s="4" t="s">
        <v>14</v>
      </c>
      <c r="C11" s="5" t="s">
        <v>15</v>
      </c>
      <c r="D11" s="5" t="s">
        <v>105</v>
      </c>
      <c r="E11" s="19" t="s">
        <v>91</v>
      </c>
      <c r="F11" s="6" t="s">
        <v>4</v>
      </c>
      <c r="G11" s="7">
        <f t="shared" si="2"/>
        <v>1</v>
      </c>
      <c r="H11" s="7"/>
      <c r="I11" s="7"/>
      <c r="J11" s="8"/>
      <c r="K11" s="9">
        <v>0.19</v>
      </c>
      <c r="L11" s="18">
        <f t="shared" si="0"/>
        <v>0</v>
      </c>
      <c r="M11" s="20"/>
    </row>
    <row r="12" spans="1:13" ht="94.5" x14ac:dyDescent="0.3">
      <c r="A12" s="3">
        <f t="shared" si="1"/>
        <v>5</v>
      </c>
      <c r="B12" s="4" t="s">
        <v>16</v>
      </c>
      <c r="C12" s="5" t="s">
        <v>17</v>
      </c>
      <c r="D12" s="10" t="s">
        <v>132</v>
      </c>
      <c r="E12" s="14" t="s">
        <v>92</v>
      </c>
      <c r="F12" s="6" t="s">
        <v>4</v>
      </c>
      <c r="G12" s="7">
        <f t="shared" si="2"/>
        <v>1</v>
      </c>
      <c r="H12" s="7"/>
      <c r="I12" s="7"/>
      <c r="J12" s="8"/>
      <c r="K12" s="9">
        <v>0.19</v>
      </c>
      <c r="L12" s="18">
        <f t="shared" si="0"/>
        <v>0</v>
      </c>
      <c r="M12" s="20"/>
    </row>
    <row r="13" spans="1:13" ht="81" x14ac:dyDescent="0.3">
      <c r="A13" s="3">
        <f t="shared" si="1"/>
        <v>6</v>
      </c>
      <c r="B13" s="4" t="s">
        <v>18</v>
      </c>
      <c r="C13" s="10" t="s">
        <v>19</v>
      </c>
      <c r="D13" s="10" t="s">
        <v>106</v>
      </c>
      <c r="E13" s="31" t="s">
        <v>92</v>
      </c>
      <c r="F13" s="6" t="s">
        <v>4</v>
      </c>
      <c r="G13" s="7">
        <f t="shared" si="2"/>
        <v>1</v>
      </c>
      <c r="H13" s="7"/>
      <c r="I13" s="7"/>
      <c r="J13" s="8"/>
      <c r="K13" s="9">
        <v>0.19</v>
      </c>
      <c r="L13" s="18">
        <f t="shared" si="0"/>
        <v>0</v>
      </c>
      <c r="M13" s="20"/>
    </row>
    <row r="14" spans="1:13" ht="67.5" x14ac:dyDescent="0.3">
      <c r="A14" s="3">
        <f t="shared" si="1"/>
        <v>7</v>
      </c>
      <c r="B14" s="4" t="s">
        <v>20</v>
      </c>
      <c r="C14" s="5" t="s">
        <v>71</v>
      </c>
      <c r="D14" s="10" t="s">
        <v>135</v>
      </c>
      <c r="E14" s="14" t="s">
        <v>93</v>
      </c>
      <c r="F14" s="6" t="s">
        <v>4</v>
      </c>
      <c r="G14" s="7">
        <f t="shared" si="2"/>
        <v>1</v>
      </c>
      <c r="H14" s="7"/>
      <c r="I14" s="7"/>
      <c r="J14" s="8"/>
      <c r="K14" s="9">
        <v>0.19</v>
      </c>
      <c r="L14" s="18">
        <f t="shared" si="0"/>
        <v>0</v>
      </c>
      <c r="M14" s="20"/>
    </row>
    <row r="15" spans="1:13" ht="135" x14ac:dyDescent="0.3">
      <c r="A15" s="3">
        <f>+A14+1</f>
        <v>8</v>
      </c>
      <c r="B15" s="11" t="s">
        <v>20</v>
      </c>
      <c r="C15" s="10" t="s">
        <v>21</v>
      </c>
      <c r="D15" s="10" t="s">
        <v>22</v>
      </c>
      <c r="E15" s="14"/>
      <c r="F15" s="6" t="s">
        <v>4</v>
      </c>
      <c r="G15" s="7">
        <f t="shared" si="2"/>
        <v>1</v>
      </c>
      <c r="H15" s="7"/>
      <c r="I15" s="7"/>
      <c r="J15" s="12"/>
      <c r="K15" s="9">
        <v>0.19</v>
      </c>
      <c r="L15" s="18">
        <f t="shared" si="0"/>
        <v>0</v>
      </c>
      <c r="M15" s="20"/>
    </row>
    <row r="16" spans="1:13" ht="156" customHeight="1" x14ac:dyDescent="0.3">
      <c r="A16" s="3">
        <f>+A15+1</f>
        <v>9</v>
      </c>
      <c r="B16" s="4" t="s">
        <v>20</v>
      </c>
      <c r="C16" s="13" t="s">
        <v>136</v>
      </c>
      <c r="D16" s="13" t="s">
        <v>23</v>
      </c>
      <c r="E16" s="32"/>
      <c r="F16" s="6" t="s">
        <v>4</v>
      </c>
      <c r="G16" s="7">
        <f t="shared" si="2"/>
        <v>1</v>
      </c>
      <c r="H16" s="7"/>
      <c r="I16" s="7"/>
      <c r="J16" s="8"/>
      <c r="K16" s="9">
        <v>0.19</v>
      </c>
      <c r="L16" s="18">
        <f t="shared" si="0"/>
        <v>0</v>
      </c>
      <c r="M16" s="20"/>
    </row>
    <row r="17" spans="1:13" ht="54" x14ac:dyDescent="0.3">
      <c r="A17" s="3">
        <f>+A16+1</f>
        <v>10</v>
      </c>
      <c r="B17" s="4" t="s">
        <v>24</v>
      </c>
      <c r="C17" s="5" t="s">
        <v>107</v>
      </c>
      <c r="D17" s="14" t="s">
        <v>108</v>
      </c>
      <c r="E17" s="14" t="s">
        <v>94</v>
      </c>
      <c r="F17" s="6" t="s">
        <v>4</v>
      </c>
      <c r="G17" s="7">
        <f t="shared" si="2"/>
        <v>1</v>
      </c>
      <c r="H17" s="7"/>
      <c r="I17" s="7"/>
      <c r="J17" s="8"/>
      <c r="K17" s="9">
        <v>0.19</v>
      </c>
      <c r="L17" s="18">
        <f t="shared" si="0"/>
        <v>0</v>
      </c>
      <c r="M17" s="20"/>
    </row>
    <row r="18" spans="1:13" ht="81" x14ac:dyDescent="0.3">
      <c r="A18" s="3">
        <f t="shared" si="1"/>
        <v>11</v>
      </c>
      <c r="B18" s="4" t="s">
        <v>24</v>
      </c>
      <c r="C18" s="5" t="s">
        <v>25</v>
      </c>
      <c r="D18" s="10" t="s">
        <v>109</v>
      </c>
      <c r="E18" s="14" t="s">
        <v>95</v>
      </c>
      <c r="F18" s="6" t="s">
        <v>4</v>
      </c>
      <c r="G18" s="7">
        <f t="shared" si="2"/>
        <v>1</v>
      </c>
      <c r="H18" s="7"/>
      <c r="I18" s="7"/>
      <c r="J18" s="8"/>
      <c r="K18" s="9">
        <v>0.19</v>
      </c>
      <c r="L18" s="18">
        <f t="shared" si="0"/>
        <v>0</v>
      </c>
      <c r="M18" s="20"/>
    </row>
    <row r="19" spans="1:13" ht="54" x14ac:dyDescent="0.3">
      <c r="A19" s="3">
        <f t="shared" si="1"/>
        <v>12</v>
      </c>
      <c r="B19" s="4" t="s">
        <v>26</v>
      </c>
      <c r="C19" s="5" t="s">
        <v>111</v>
      </c>
      <c r="D19" s="14" t="s">
        <v>112</v>
      </c>
      <c r="E19" s="14" t="s">
        <v>95</v>
      </c>
      <c r="F19" s="6" t="s">
        <v>4</v>
      </c>
      <c r="G19" s="7">
        <f t="shared" si="2"/>
        <v>1</v>
      </c>
      <c r="H19" s="7"/>
      <c r="I19" s="7"/>
      <c r="J19" s="8"/>
      <c r="K19" s="9">
        <v>0.19</v>
      </c>
      <c r="L19" s="18">
        <f t="shared" si="0"/>
        <v>0</v>
      </c>
      <c r="M19" s="20"/>
    </row>
    <row r="20" spans="1:13" ht="54" x14ac:dyDescent="0.3">
      <c r="A20" s="3">
        <f t="shared" si="1"/>
        <v>13</v>
      </c>
      <c r="B20" s="4" t="s">
        <v>26</v>
      </c>
      <c r="C20" s="5" t="s">
        <v>110</v>
      </c>
      <c r="D20" s="14" t="s">
        <v>113</v>
      </c>
      <c r="E20" s="14" t="s">
        <v>95</v>
      </c>
      <c r="F20" s="6" t="s">
        <v>4</v>
      </c>
      <c r="G20" s="7">
        <f t="shared" si="2"/>
        <v>1</v>
      </c>
      <c r="H20" s="7"/>
      <c r="I20" s="7"/>
      <c r="J20" s="8"/>
      <c r="K20" s="9">
        <v>0.19</v>
      </c>
      <c r="L20" s="18">
        <f t="shared" si="0"/>
        <v>0</v>
      </c>
      <c r="M20" s="20"/>
    </row>
    <row r="21" spans="1:13" ht="189" x14ac:dyDescent="0.3">
      <c r="A21" s="3">
        <f t="shared" si="1"/>
        <v>14</v>
      </c>
      <c r="B21" s="4" t="s">
        <v>27</v>
      </c>
      <c r="C21" s="5" t="s">
        <v>28</v>
      </c>
      <c r="D21" s="14" t="s">
        <v>114</v>
      </c>
      <c r="E21" s="14" t="s">
        <v>96</v>
      </c>
      <c r="F21" s="6" t="s">
        <v>4</v>
      </c>
      <c r="G21" s="7">
        <f t="shared" si="2"/>
        <v>1</v>
      </c>
      <c r="H21" s="7"/>
      <c r="I21" s="7"/>
      <c r="J21" s="8"/>
      <c r="K21" s="9">
        <v>0.19</v>
      </c>
      <c r="L21" s="18">
        <f t="shared" si="0"/>
        <v>0</v>
      </c>
      <c r="M21" s="20"/>
    </row>
    <row r="22" spans="1:13" ht="40.5" x14ac:dyDescent="0.3">
      <c r="A22" s="3">
        <f t="shared" si="1"/>
        <v>15</v>
      </c>
      <c r="B22" s="4" t="s">
        <v>29</v>
      </c>
      <c r="C22" s="10" t="s">
        <v>30</v>
      </c>
      <c r="D22" s="14" t="s">
        <v>115</v>
      </c>
      <c r="E22" s="14" t="s">
        <v>97</v>
      </c>
      <c r="F22" s="6" t="s">
        <v>4</v>
      </c>
      <c r="G22" s="7">
        <f t="shared" si="2"/>
        <v>1</v>
      </c>
      <c r="H22" s="7"/>
      <c r="I22" s="7"/>
      <c r="J22" s="8"/>
      <c r="K22" s="9">
        <v>0.19</v>
      </c>
      <c r="L22" s="18">
        <f t="shared" si="0"/>
        <v>0</v>
      </c>
      <c r="M22" s="20"/>
    </row>
    <row r="23" spans="1:13" ht="27" x14ac:dyDescent="0.3">
      <c r="A23" s="3">
        <f t="shared" si="1"/>
        <v>16</v>
      </c>
      <c r="B23" s="4" t="s">
        <v>29</v>
      </c>
      <c r="C23" s="10" t="s">
        <v>31</v>
      </c>
      <c r="D23" s="10" t="s">
        <v>116</v>
      </c>
      <c r="E23" s="14" t="s">
        <v>97</v>
      </c>
      <c r="F23" s="6" t="s">
        <v>4</v>
      </c>
      <c r="G23" s="7">
        <f t="shared" si="2"/>
        <v>1</v>
      </c>
      <c r="H23" s="7"/>
      <c r="I23" s="7"/>
      <c r="J23" s="8"/>
      <c r="K23" s="9">
        <v>0.19</v>
      </c>
      <c r="L23" s="18">
        <f t="shared" si="0"/>
        <v>0</v>
      </c>
      <c r="M23" s="20"/>
    </row>
    <row r="24" spans="1:13" ht="27" x14ac:dyDescent="0.3">
      <c r="A24" s="3">
        <f t="shared" si="1"/>
        <v>17</v>
      </c>
      <c r="B24" s="4" t="s">
        <v>29</v>
      </c>
      <c r="C24" s="5" t="s">
        <v>32</v>
      </c>
      <c r="D24" s="14" t="s">
        <v>116</v>
      </c>
      <c r="E24" s="14" t="s">
        <v>97</v>
      </c>
      <c r="F24" s="6" t="s">
        <v>4</v>
      </c>
      <c r="G24" s="7">
        <f t="shared" si="2"/>
        <v>1</v>
      </c>
      <c r="H24" s="7"/>
      <c r="I24" s="7"/>
      <c r="J24" s="8"/>
      <c r="K24" s="9">
        <v>0.19</v>
      </c>
      <c r="L24" s="18">
        <f t="shared" si="0"/>
        <v>0</v>
      </c>
      <c r="M24" s="20"/>
    </row>
    <row r="25" spans="1:13" ht="27" x14ac:dyDescent="0.3">
      <c r="A25" s="3">
        <f t="shared" si="1"/>
        <v>18</v>
      </c>
      <c r="B25" s="4" t="s">
        <v>29</v>
      </c>
      <c r="C25" s="5" t="s">
        <v>33</v>
      </c>
      <c r="D25" s="14" t="s">
        <v>116</v>
      </c>
      <c r="E25" s="14" t="s">
        <v>97</v>
      </c>
      <c r="F25" s="6" t="s">
        <v>4</v>
      </c>
      <c r="G25" s="7">
        <f t="shared" si="2"/>
        <v>1</v>
      </c>
      <c r="H25" s="7"/>
      <c r="I25" s="7"/>
      <c r="J25" s="8"/>
      <c r="K25" s="9">
        <v>0.19</v>
      </c>
      <c r="L25" s="18">
        <f t="shared" si="0"/>
        <v>0</v>
      </c>
      <c r="M25" s="20"/>
    </row>
    <row r="26" spans="1:13" ht="27" x14ac:dyDescent="0.3">
      <c r="A26" s="3">
        <f t="shared" si="1"/>
        <v>19</v>
      </c>
      <c r="B26" s="4" t="s">
        <v>29</v>
      </c>
      <c r="C26" s="10" t="s">
        <v>34</v>
      </c>
      <c r="D26" s="14" t="s">
        <v>35</v>
      </c>
      <c r="E26" s="14"/>
      <c r="F26" s="6" t="s">
        <v>4</v>
      </c>
      <c r="G26" s="7">
        <f t="shared" si="2"/>
        <v>1</v>
      </c>
      <c r="H26" s="7"/>
      <c r="I26" s="7"/>
      <c r="J26" s="8"/>
      <c r="K26" s="9">
        <v>0.19</v>
      </c>
      <c r="L26" s="18">
        <f t="shared" si="0"/>
        <v>0</v>
      </c>
      <c r="M26" s="20"/>
    </row>
    <row r="27" spans="1:13" ht="54" customHeight="1" x14ac:dyDescent="0.3">
      <c r="A27" s="3">
        <f t="shared" si="1"/>
        <v>20</v>
      </c>
      <c r="B27" s="4" t="s">
        <v>36</v>
      </c>
      <c r="C27" s="5" t="s">
        <v>37</v>
      </c>
      <c r="D27" s="10"/>
      <c r="E27" s="14" t="s">
        <v>117</v>
      </c>
      <c r="F27" s="15" t="s">
        <v>4</v>
      </c>
      <c r="G27" s="7">
        <f t="shared" si="2"/>
        <v>1</v>
      </c>
      <c r="H27" s="7"/>
      <c r="I27" s="7"/>
      <c r="J27" s="8"/>
      <c r="K27" s="9">
        <v>0.19</v>
      </c>
      <c r="L27" s="18">
        <f t="shared" si="0"/>
        <v>0</v>
      </c>
      <c r="M27" s="20"/>
    </row>
    <row r="28" spans="1:13" ht="40.5" x14ac:dyDescent="0.3">
      <c r="A28" s="3">
        <f t="shared" si="1"/>
        <v>21</v>
      </c>
      <c r="B28" s="4" t="s">
        <v>36</v>
      </c>
      <c r="C28" s="5" t="s">
        <v>38</v>
      </c>
      <c r="D28" s="10"/>
      <c r="E28" s="14" t="s">
        <v>117</v>
      </c>
      <c r="F28" s="6" t="s">
        <v>4</v>
      </c>
      <c r="G28" s="7">
        <f t="shared" si="2"/>
        <v>1</v>
      </c>
      <c r="H28" s="7"/>
      <c r="I28" s="7"/>
      <c r="J28" s="8"/>
      <c r="K28" s="9">
        <v>0.19</v>
      </c>
      <c r="L28" s="18">
        <f t="shared" si="0"/>
        <v>0</v>
      </c>
      <c r="M28" s="20"/>
    </row>
    <row r="29" spans="1:13" ht="40.5" x14ac:dyDescent="0.3">
      <c r="A29" s="3">
        <f t="shared" si="1"/>
        <v>22</v>
      </c>
      <c r="B29" s="4" t="s">
        <v>36</v>
      </c>
      <c r="C29" s="5" t="s">
        <v>39</v>
      </c>
      <c r="D29" s="10"/>
      <c r="E29" s="14" t="s">
        <v>117</v>
      </c>
      <c r="F29" s="15" t="s">
        <v>4</v>
      </c>
      <c r="G29" s="7">
        <f t="shared" si="2"/>
        <v>1</v>
      </c>
      <c r="H29" s="7"/>
      <c r="I29" s="7"/>
      <c r="J29" s="8"/>
      <c r="K29" s="9">
        <v>0.19</v>
      </c>
      <c r="L29" s="18">
        <f t="shared" si="0"/>
        <v>0</v>
      </c>
      <c r="M29" s="20"/>
    </row>
    <row r="30" spans="1:13" ht="84.75" customHeight="1" x14ac:dyDescent="0.3">
      <c r="A30" s="3">
        <f t="shared" si="1"/>
        <v>23</v>
      </c>
      <c r="B30" s="4" t="s">
        <v>36</v>
      </c>
      <c r="C30" s="5" t="s">
        <v>40</v>
      </c>
      <c r="D30" s="10"/>
      <c r="E30" s="14" t="s">
        <v>117</v>
      </c>
      <c r="F30" s="6" t="s">
        <v>4</v>
      </c>
      <c r="G30" s="7">
        <f t="shared" si="2"/>
        <v>1</v>
      </c>
      <c r="H30" s="7"/>
      <c r="I30" s="7"/>
      <c r="J30" s="8"/>
      <c r="K30" s="9">
        <v>0.19</v>
      </c>
      <c r="L30" s="18">
        <f t="shared" si="0"/>
        <v>0</v>
      </c>
      <c r="M30" s="20"/>
    </row>
    <row r="31" spans="1:13" ht="84.75" customHeight="1" x14ac:dyDescent="0.3">
      <c r="A31" s="3">
        <f t="shared" si="1"/>
        <v>24</v>
      </c>
      <c r="B31" s="4" t="s">
        <v>36</v>
      </c>
      <c r="C31" s="5" t="s">
        <v>72</v>
      </c>
      <c r="D31" s="13" t="s">
        <v>118</v>
      </c>
      <c r="E31" s="14" t="s">
        <v>117</v>
      </c>
      <c r="F31" s="23"/>
      <c r="G31" s="7">
        <f t="shared" si="2"/>
        <v>1</v>
      </c>
      <c r="H31" s="7"/>
      <c r="I31" s="7"/>
      <c r="J31" s="8"/>
      <c r="K31" s="9">
        <v>0.19</v>
      </c>
      <c r="L31" s="18">
        <f t="shared" si="0"/>
        <v>0</v>
      </c>
      <c r="M31" s="20"/>
    </row>
    <row r="32" spans="1:13" ht="94.5" x14ac:dyDescent="0.3">
      <c r="A32" s="3">
        <f t="shared" si="1"/>
        <v>25</v>
      </c>
      <c r="B32" s="4" t="s">
        <v>41</v>
      </c>
      <c r="C32" s="5" t="s">
        <v>42</v>
      </c>
      <c r="D32" s="13" t="s">
        <v>43</v>
      </c>
      <c r="E32" s="14"/>
      <c r="F32" s="23"/>
      <c r="G32" s="7">
        <f t="shared" si="2"/>
        <v>1</v>
      </c>
      <c r="H32" s="7"/>
      <c r="I32" s="7"/>
      <c r="J32" s="8"/>
      <c r="K32" s="9">
        <v>0.19</v>
      </c>
      <c r="L32" s="18">
        <f t="shared" si="0"/>
        <v>0</v>
      </c>
      <c r="M32" s="20"/>
    </row>
    <row r="33" spans="1:13" ht="67.5" x14ac:dyDescent="0.3">
      <c r="A33" s="3">
        <f t="shared" si="1"/>
        <v>26</v>
      </c>
      <c r="B33" s="4" t="s">
        <v>36</v>
      </c>
      <c r="C33" s="5" t="s">
        <v>44</v>
      </c>
      <c r="D33" s="14"/>
      <c r="E33" s="14" t="s">
        <v>98</v>
      </c>
      <c r="F33" s="6" t="s">
        <v>4</v>
      </c>
      <c r="G33" s="7">
        <f t="shared" si="2"/>
        <v>1</v>
      </c>
      <c r="H33" s="7"/>
      <c r="I33" s="7"/>
      <c r="J33" s="8"/>
      <c r="K33" s="9">
        <v>0.19</v>
      </c>
      <c r="L33" s="18">
        <f t="shared" si="0"/>
        <v>0</v>
      </c>
      <c r="M33" s="20"/>
    </row>
    <row r="34" spans="1:13" ht="67.5" x14ac:dyDescent="0.3">
      <c r="A34" s="3">
        <f t="shared" si="1"/>
        <v>27</v>
      </c>
      <c r="B34" s="4" t="s">
        <v>36</v>
      </c>
      <c r="C34" s="5" t="s">
        <v>45</v>
      </c>
      <c r="D34" s="14"/>
      <c r="E34" s="14" t="s">
        <v>98</v>
      </c>
      <c r="F34" s="6" t="s">
        <v>4</v>
      </c>
      <c r="G34" s="7">
        <f t="shared" si="2"/>
        <v>1</v>
      </c>
      <c r="H34" s="7"/>
      <c r="I34" s="7"/>
      <c r="J34" s="8"/>
      <c r="K34" s="9">
        <v>0.19</v>
      </c>
      <c r="L34" s="18">
        <f t="shared" si="0"/>
        <v>0</v>
      </c>
      <c r="M34" s="20"/>
    </row>
    <row r="35" spans="1:13" ht="40.5" x14ac:dyDescent="0.3">
      <c r="A35" s="3">
        <f t="shared" si="1"/>
        <v>28</v>
      </c>
      <c r="B35" s="4" t="s">
        <v>36</v>
      </c>
      <c r="C35" s="5" t="s">
        <v>46</v>
      </c>
      <c r="D35" s="14"/>
      <c r="E35" s="14" t="s">
        <v>98</v>
      </c>
      <c r="F35" s="6" t="s">
        <v>4</v>
      </c>
      <c r="G35" s="7">
        <f t="shared" si="2"/>
        <v>1</v>
      </c>
      <c r="H35" s="7"/>
      <c r="I35" s="7"/>
      <c r="J35" s="8"/>
      <c r="K35" s="9">
        <v>0.19</v>
      </c>
      <c r="L35" s="18">
        <f t="shared" si="0"/>
        <v>0</v>
      </c>
      <c r="M35" s="20"/>
    </row>
    <row r="36" spans="1:13" ht="54" x14ac:dyDescent="0.3">
      <c r="A36" s="3">
        <f t="shared" si="1"/>
        <v>29</v>
      </c>
      <c r="B36" s="4" t="s">
        <v>36</v>
      </c>
      <c r="C36" s="5" t="s">
        <v>47</v>
      </c>
      <c r="D36" s="10"/>
      <c r="E36" s="14" t="s">
        <v>99</v>
      </c>
      <c r="F36" s="15" t="s">
        <v>4</v>
      </c>
      <c r="G36" s="7">
        <f t="shared" si="2"/>
        <v>1</v>
      </c>
      <c r="H36" s="7"/>
      <c r="I36" s="7"/>
      <c r="J36" s="8"/>
      <c r="K36" s="9">
        <v>0.19</v>
      </c>
      <c r="L36" s="18">
        <f t="shared" si="0"/>
        <v>0</v>
      </c>
      <c r="M36" s="20"/>
    </row>
    <row r="37" spans="1:13" ht="27" x14ac:dyDescent="0.3">
      <c r="A37" s="3">
        <f t="shared" si="1"/>
        <v>30</v>
      </c>
      <c r="B37" s="4" t="s">
        <v>36</v>
      </c>
      <c r="C37" s="10" t="s">
        <v>48</v>
      </c>
      <c r="D37" s="14"/>
      <c r="E37" s="14" t="s">
        <v>100</v>
      </c>
      <c r="F37" s="6" t="s">
        <v>4</v>
      </c>
      <c r="G37" s="7">
        <f t="shared" si="2"/>
        <v>1</v>
      </c>
      <c r="H37" s="7"/>
      <c r="I37" s="7"/>
      <c r="J37" s="8"/>
      <c r="K37" s="9">
        <v>0.19</v>
      </c>
      <c r="L37" s="18">
        <f t="shared" si="0"/>
        <v>0</v>
      </c>
      <c r="M37" s="20"/>
    </row>
    <row r="38" spans="1:13" ht="94.5" x14ac:dyDescent="0.3">
      <c r="A38" s="3">
        <f t="shared" si="1"/>
        <v>31</v>
      </c>
      <c r="B38" s="4" t="s">
        <v>49</v>
      </c>
      <c r="C38" s="5" t="s">
        <v>50</v>
      </c>
      <c r="D38" s="14" t="s">
        <v>119</v>
      </c>
      <c r="E38" s="14" t="s">
        <v>101</v>
      </c>
      <c r="F38" s="6" t="s">
        <v>4</v>
      </c>
      <c r="G38" s="7">
        <f t="shared" si="2"/>
        <v>1</v>
      </c>
      <c r="H38" s="7"/>
      <c r="I38" s="7"/>
      <c r="J38" s="8"/>
      <c r="K38" s="9">
        <v>0.19</v>
      </c>
      <c r="L38" s="18">
        <f t="shared" si="0"/>
        <v>0</v>
      </c>
      <c r="M38" s="20"/>
    </row>
    <row r="39" spans="1:13" x14ac:dyDescent="0.3">
      <c r="A39" s="3">
        <f>+A38+1</f>
        <v>32</v>
      </c>
      <c r="B39" s="4" t="s">
        <v>73</v>
      </c>
      <c r="C39" s="5" t="s">
        <v>134</v>
      </c>
      <c r="D39" s="14"/>
      <c r="E39" s="14" t="s">
        <v>120</v>
      </c>
      <c r="F39" s="6" t="s">
        <v>77</v>
      </c>
      <c r="G39" s="7">
        <f t="shared" si="2"/>
        <v>1</v>
      </c>
      <c r="H39" s="7"/>
      <c r="I39" s="7"/>
      <c r="J39" s="8"/>
      <c r="K39" s="9">
        <v>0.19</v>
      </c>
      <c r="L39" s="18">
        <f t="shared" si="0"/>
        <v>0</v>
      </c>
      <c r="M39" s="20"/>
    </row>
    <row r="40" spans="1:13" x14ac:dyDescent="0.3">
      <c r="A40" s="3">
        <f t="shared" ref="A40:A57" si="3">+A39+1</f>
        <v>33</v>
      </c>
      <c r="B40" s="4" t="s">
        <v>63</v>
      </c>
      <c r="C40" s="5" t="s">
        <v>78</v>
      </c>
      <c r="D40" s="14"/>
      <c r="E40" s="14"/>
      <c r="F40" s="6" t="s">
        <v>77</v>
      </c>
      <c r="G40" s="7">
        <f t="shared" si="2"/>
        <v>1</v>
      </c>
      <c r="H40" s="7"/>
      <c r="I40" s="7"/>
      <c r="J40" s="8"/>
      <c r="K40" s="9">
        <v>0.19</v>
      </c>
      <c r="L40" s="18">
        <f t="shared" si="0"/>
        <v>0</v>
      </c>
      <c r="M40" s="20"/>
    </row>
    <row r="41" spans="1:13" ht="27" x14ac:dyDescent="0.3">
      <c r="A41" s="3">
        <f t="shared" si="3"/>
        <v>34</v>
      </c>
      <c r="B41" s="4" t="s">
        <v>64</v>
      </c>
      <c r="C41" s="5" t="s">
        <v>133</v>
      </c>
      <c r="D41" s="14"/>
      <c r="E41" s="14" t="s">
        <v>121</v>
      </c>
      <c r="F41" s="6" t="s">
        <v>4</v>
      </c>
      <c r="G41" s="7">
        <f t="shared" si="2"/>
        <v>1</v>
      </c>
      <c r="H41" s="7"/>
      <c r="I41" s="7"/>
      <c r="J41" s="8"/>
      <c r="K41" s="9">
        <v>0.19</v>
      </c>
      <c r="L41" s="18">
        <f t="shared" si="0"/>
        <v>0</v>
      </c>
      <c r="M41" s="20"/>
    </row>
    <row r="42" spans="1:13" ht="54" x14ac:dyDescent="0.3">
      <c r="A42" s="3">
        <f t="shared" si="3"/>
        <v>35</v>
      </c>
      <c r="B42" s="4" t="s">
        <v>144</v>
      </c>
      <c r="C42" s="5" t="s">
        <v>138</v>
      </c>
      <c r="D42" s="14"/>
      <c r="E42" s="14" t="s">
        <v>122</v>
      </c>
      <c r="F42" s="6" t="s">
        <v>4</v>
      </c>
      <c r="G42" s="7">
        <f t="shared" si="2"/>
        <v>1</v>
      </c>
      <c r="H42" s="7"/>
      <c r="I42" s="7"/>
      <c r="J42" s="8"/>
      <c r="K42" s="9">
        <v>0.19</v>
      </c>
      <c r="L42" s="18">
        <f t="shared" si="0"/>
        <v>0</v>
      </c>
      <c r="M42" s="20"/>
    </row>
    <row r="43" spans="1:13" ht="27" x14ac:dyDescent="0.3">
      <c r="A43" s="3">
        <f t="shared" si="3"/>
        <v>36</v>
      </c>
      <c r="B43" s="4" t="s">
        <v>79</v>
      </c>
      <c r="C43" s="5" t="s">
        <v>145</v>
      </c>
      <c r="D43" s="14"/>
      <c r="E43" s="14"/>
      <c r="F43" s="6" t="s">
        <v>4</v>
      </c>
      <c r="G43" s="7">
        <f t="shared" si="2"/>
        <v>1</v>
      </c>
      <c r="H43" s="7"/>
      <c r="I43" s="7"/>
      <c r="J43" s="8"/>
      <c r="K43" s="9">
        <v>0.19</v>
      </c>
      <c r="L43" s="18">
        <f t="shared" si="0"/>
        <v>0</v>
      </c>
      <c r="M43" s="20"/>
    </row>
    <row r="44" spans="1:13" ht="94.5" x14ac:dyDescent="0.3">
      <c r="A44" s="3">
        <f t="shared" si="3"/>
        <v>37</v>
      </c>
      <c r="B44" s="4" t="s">
        <v>27</v>
      </c>
      <c r="C44" s="5" t="s">
        <v>137</v>
      </c>
      <c r="D44" s="14" t="s">
        <v>131</v>
      </c>
      <c r="E44" s="14"/>
      <c r="F44" s="6" t="s">
        <v>4</v>
      </c>
      <c r="G44" s="7">
        <f t="shared" si="2"/>
        <v>1</v>
      </c>
      <c r="H44" s="7"/>
      <c r="I44" s="7"/>
      <c r="J44" s="8"/>
      <c r="K44" s="9">
        <v>0.19</v>
      </c>
      <c r="L44" s="18">
        <f t="shared" si="0"/>
        <v>0</v>
      </c>
      <c r="M44" s="20"/>
    </row>
    <row r="45" spans="1:13" x14ac:dyDescent="0.3">
      <c r="A45" s="3">
        <f t="shared" si="3"/>
        <v>38</v>
      </c>
      <c r="B45" s="4" t="s">
        <v>81</v>
      </c>
      <c r="C45" s="5" t="s">
        <v>82</v>
      </c>
      <c r="D45" s="14"/>
      <c r="E45" s="14" t="s">
        <v>123</v>
      </c>
      <c r="F45" s="6" t="s">
        <v>4</v>
      </c>
      <c r="G45" s="7">
        <f t="shared" si="2"/>
        <v>1</v>
      </c>
      <c r="H45" s="7"/>
      <c r="I45" s="7"/>
      <c r="J45" s="8"/>
      <c r="K45" s="9">
        <v>0.19</v>
      </c>
      <c r="L45" s="18">
        <f t="shared" si="0"/>
        <v>0</v>
      </c>
      <c r="M45" s="20"/>
    </row>
    <row r="46" spans="1:13" ht="82.5" customHeight="1" x14ac:dyDescent="0.3">
      <c r="A46" s="3">
        <f t="shared" si="3"/>
        <v>39</v>
      </c>
      <c r="B46" s="4" t="s">
        <v>65</v>
      </c>
      <c r="C46" s="5" t="s">
        <v>127</v>
      </c>
      <c r="D46" s="29"/>
      <c r="E46" s="29"/>
      <c r="F46" s="6" t="s">
        <v>4</v>
      </c>
      <c r="G46" s="7">
        <f t="shared" si="2"/>
        <v>1</v>
      </c>
      <c r="H46" s="7"/>
      <c r="I46" s="7"/>
      <c r="J46" s="8"/>
      <c r="K46" s="9">
        <v>0.19</v>
      </c>
      <c r="L46" s="18">
        <f t="shared" si="0"/>
        <v>0</v>
      </c>
      <c r="M46" s="20"/>
    </row>
    <row r="47" spans="1:13" ht="54" x14ac:dyDescent="0.3">
      <c r="A47" s="3">
        <f t="shared" si="3"/>
        <v>40</v>
      </c>
      <c r="B47" s="4" t="s">
        <v>74</v>
      </c>
      <c r="C47" s="5" t="s">
        <v>88</v>
      </c>
      <c r="D47" s="5" t="s">
        <v>87</v>
      </c>
      <c r="E47" s="19" t="s">
        <v>124</v>
      </c>
      <c r="F47" s="6" t="s">
        <v>4</v>
      </c>
      <c r="G47" s="7">
        <f t="shared" si="2"/>
        <v>1</v>
      </c>
      <c r="H47" s="7"/>
      <c r="I47" s="7"/>
      <c r="J47" s="8"/>
      <c r="K47" s="9">
        <v>0.19</v>
      </c>
      <c r="L47" s="18">
        <f t="shared" si="0"/>
        <v>0</v>
      </c>
      <c r="M47" s="20"/>
    </row>
    <row r="48" spans="1:13" ht="67.5" x14ac:dyDescent="0.3">
      <c r="A48" s="3">
        <f>+A47+1</f>
        <v>41</v>
      </c>
      <c r="B48" s="4" t="s">
        <v>85</v>
      </c>
      <c r="C48" s="5" t="s">
        <v>86</v>
      </c>
      <c r="D48" s="5" t="s">
        <v>87</v>
      </c>
      <c r="E48" s="19" t="s">
        <v>124</v>
      </c>
      <c r="F48" s="6"/>
      <c r="G48" s="7"/>
      <c r="H48" s="7"/>
      <c r="I48" s="7"/>
      <c r="J48" s="8"/>
      <c r="K48" s="9"/>
      <c r="L48" s="18">
        <f t="shared" si="0"/>
        <v>0</v>
      </c>
      <c r="M48" s="20"/>
    </row>
    <row r="49" spans="1:13" ht="150" customHeight="1" x14ac:dyDescent="0.3">
      <c r="A49" s="3">
        <f>+A47+1</f>
        <v>41</v>
      </c>
      <c r="B49" s="4" t="s">
        <v>75</v>
      </c>
      <c r="C49" s="5" t="s">
        <v>83</v>
      </c>
      <c r="D49" s="14" t="e" vm="1">
        <v>#VALUE!</v>
      </c>
      <c r="E49" s="14" t="s">
        <v>125</v>
      </c>
      <c r="F49" s="6" t="s">
        <v>4</v>
      </c>
      <c r="G49" s="7">
        <f>+G47</f>
        <v>1</v>
      </c>
      <c r="H49" s="7"/>
      <c r="I49" s="7"/>
      <c r="J49" s="8"/>
      <c r="K49" s="9">
        <v>0.19</v>
      </c>
      <c r="L49" s="18">
        <f t="shared" si="0"/>
        <v>0</v>
      </c>
      <c r="M49" s="20"/>
    </row>
    <row r="50" spans="1:13" ht="108" x14ac:dyDescent="0.3">
      <c r="A50" s="3">
        <f t="shared" si="3"/>
        <v>42</v>
      </c>
      <c r="B50" s="4" t="s">
        <v>80</v>
      </c>
      <c r="C50" s="5" t="s">
        <v>84</v>
      </c>
      <c r="D50" s="14"/>
      <c r="E50" s="14" t="s">
        <v>126</v>
      </c>
      <c r="F50" s="6" t="s">
        <v>4</v>
      </c>
      <c r="G50" s="7">
        <f t="shared" si="2"/>
        <v>1</v>
      </c>
      <c r="H50" s="7"/>
      <c r="I50" s="7"/>
      <c r="J50" s="8"/>
      <c r="K50" s="9">
        <v>0.19</v>
      </c>
      <c r="L50" s="18">
        <f t="shared" si="0"/>
        <v>0</v>
      </c>
      <c r="M50" s="20"/>
    </row>
    <row r="51" spans="1:13" ht="108" x14ac:dyDescent="0.3">
      <c r="A51" s="3">
        <f t="shared" si="3"/>
        <v>43</v>
      </c>
      <c r="B51" s="4" t="s">
        <v>51</v>
      </c>
      <c r="C51" s="19" t="s">
        <v>52</v>
      </c>
      <c r="D51" s="5" t="s">
        <v>53</v>
      </c>
      <c r="E51" s="19"/>
      <c r="F51" s="6" t="s">
        <v>54</v>
      </c>
      <c r="G51" s="7">
        <f t="shared" si="2"/>
        <v>1</v>
      </c>
      <c r="H51" s="7"/>
      <c r="I51" s="7"/>
      <c r="J51" s="8"/>
      <c r="K51" s="9">
        <v>0</v>
      </c>
      <c r="L51" s="18">
        <f t="shared" si="0"/>
        <v>0</v>
      </c>
      <c r="M51" s="20"/>
    </row>
    <row r="52" spans="1:13" ht="108" x14ac:dyDescent="0.3">
      <c r="A52" s="3">
        <f t="shared" si="3"/>
        <v>44</v>
      </c>
      <c r="B52" s="4" t="s">
        <v>55</v>
      </c>
      <c r="C52" s="19" t="s">
        <v>52</v>
      </c>
      <c r="D52" s="5" t="s">
        <v>53</v>
      </c>
      <c r="E52" s="19"/>
      <c r="F52" s="6" t="s">
        <v>54</v>
      </c>
      <c r="G52" s="7">
        <f t="shared" si="2"/>
        <v>1</v>
      </c>
      <c r="H52" s="7"/>
      <c r="I52" s="7"/>
      <c r="J52" s="8"/>
      <c r="K52" s="9">
        <v>0</v>
      </c>
      <c r="L52" s="18">
        <f t="shared" si="0"/>
        <v>0</v>
      </c>
      <c r="M52" s="20"/>
    </row>
    <row r="53" spans="1:13" ht="108" x14ac:dyDescent="0.3">
      <c r="A53" s="3">
        <f t="shared" si="3"/>
        <v>45</v>
      </c>
      <c r="B53" s="4" t="s">
        <v>56</v>
      </c>
      <c r="C53" s="19" t="s">
        <v>52</v>
      </c>
      <c r="D53" s="5" t="s">
        <v>53</v>
      </c>
      <c r="E53" s="19"/>
      <c r="F53" s="6" t="s">
        <v>54</v>
      </c>
      <c r="G53" s="7">
        <f t="shared" si="2"/>
        <v>1</v>
      </c>
      <c r="H53" s="7"/>
      <c r="I53" s="7"/>
      <c r="J53" s="8"/>
      <c r="K53" s="9">
        <v>0</v>
      </c>
      <c r="L53" s="18">
        <f t="shared" si="0"/>
        <v>0</v>
      </c>
      <c r="M53" s="20"/>
    </row>
    <row r="54" spans="1:13" ht="108" x14ac:dyDescent="0.3">
      <c r="A54" s="3">
        <f t="shared" si="3"/>
        <v>46</v>
      </c>
      <c r="B54" s="4" t="s">
        <v>57</v>
      </c>
      <c r="C54" s="19" t="s">
        <v>52</v>
      </c>
      <c r="D54" s="5" t="s">
        <v>53</v>
      </c>
      <c r="E54" s="19"/>
      <c r="F54" s="6" t="s">
        <v>54</v>
      </c>
      <c r="G54" s="7">
        <f t="shared" si="2"/>
        <v>1</v>
      </c>
      <c r="H54" s="7"/>
      <c r="I54" s="7"/>
      <c r="J54" s="8"/>
      <c r="K54" s="9">
        <v>0</v>
      </c>
      <c r="L54" s="18">
        <f t="shared" si="0"/>
        <v>0</v>
      </c>
      <c r="M54" s="20"/>
    </row>
    <row r="55" spans="1:13" ht="108" x14ac:dyDescent="0.3">
      <c r="A55" s="3">
        <f t="shared" si="3"/>
        <v>47</v>
      </c>
      <c r="B55" s="4" t="s">
        <v>58</v>
      </c>
      <c r="C55" s="19" t="s">
        <v>52</v>
      </c>
      <c r="D55" s="5" t="s">
        <v>53</v>
      </c>
      <c r="E55" s="19"/>
      <c r="F55" s="6" t="s">
        <v>54</v>
      </c>
      <c r="G55" s="7">
        <f t="shared" si="2"/>
        <v>1</v>
      </c>
      <c r="H55" s="7"/>
      <c r="I55" s="7"/>
      <c r="J55" s="8"/>
      <c r="K55" s="9">
        <v>0</v>
      </c>
      <c r="L55" s="18">
        <f t="shared" si="0"/>
        <v>0</v>
      </c>
      <c r="M55" s="20"/>
    </row>
    <row r="56" spans="1:13" ht="108" x14ac:dyDescent="0.3">
      <c r="A56" s="3">
        <f t="shared" si="3"/>
        <v>48</v>
      </c>
      <c r="B56" s="4" t="s">
        <v>59</v>
      </c>
      <c r="C56" s="19" t="s">
        <v>52</v>
      </c>
      <c r="D56" s="5" t="s">
        <v>53</v>
      </c>
      <c r="E56" s="19"/>
      <c r="F56" s="6" t="s">
        <v>54</v>
      </c>
      <c r="G56" s="7">
        <f t="shared" si="2"/>
        <v>1</v>
      </c>
      <c r="H56" s="7"/>
      <c r="I56" s="7"/>
      <c r="J56" s="8"/>
      <c r="K56" s="9">
        <v>0</v>
      </c>
      <c r="L56" s="18">
        <f t="shared" si="0"/>
        <v>0</v>
      </c>
      <c r="M56" s="20"/>
    </row>
    <row r="57" spans="1:13" ht="108" x14ac:dyDescent="0.3">
      <c r="A57" s="3">
        <f t="shared" si="3"/>
        <v>49</v>
      </c>
      <c r="B57" s="4" t="s">
        <v>60</v>
      </c>
      <c r="C57" s="19" t="s">
        <v>52</v>
      </c>
      <c r="D57" s="5" t="s">
        <v>53</v>
      </c>
      <c r="E57" s="19"/>
      <c r="F57" s="6" t="s">
        <v>61</v>
      </c>
      <c r="G57" s="7">
        <f t="shared" si="2"/>
        <v>1</v>
      </c>
      <c r="H57" s="7"/>
      <c r="I57" s="7"/>
      <c r="J57" s="8"/>
      <c r="K57" s="9">
        <v>0</v>
      </c>
      <c r="L57" s="18">
        <f t="shared" si="0"/>
        <v>0</v>
      </c>
      <c r="M57" s="20"/>
    </row>
    <row r="58" spans="1:13" ht="15" customHeight="1" x14ac:dyDescent="0.3">
      <c r="A58" s="35" t="s">
        <v>62</v>
      </c>
      <c r="B58" s="35"/>
      <c r="C58" s="35"/>
      <c r="D58" s="35"/>
      <c r="E58" s="35"/>
      <c r="F58" s="35"/>
      <c r="G58" s="35"/>
      <c r="H58" s="21"/>
      <c r="I58" s="21"/>
      <c r="J58" s="36"/>
      <c r="K58" s="36"/>
      <c r="L58" s="20"/>
      <c r="M58" s="24"/>
    </row>
    <row r="60" spans="1:13" x14ac:dyDescent="0.3">
      <c r="A60" s="33" t="s">
        <v>139</v>
      </c>
    </row>
    <row r="62" spans="1:13" x14ac:dyDescent="0.3">
      <c r="A62" s="40" t="s">
        <v>146</v>
      </c>
      <c r="B62" s="40"/>
      <c r="C62" s="40"/>
      <c r="D62" s="40"/>
      <c r="E62" s="40"/>
      <c r="F62" s="40"/>
      <c r="G62" s="40"/>
      <c r="H62" s="40"/>
      <c r="I62" s="40"/>
      <c r="J62" s="40"/>
      <c r="K62" s="40"/>
      <c r="L62" s="40"/>
      <c r="M62" s="40"/>
    </row>
    <row r="63" spans="1:13" x14ac:dyDescent="0.3">
      <c r="B63" s="41"/>
      <c r="E63" s="42"/>
      <c r="L63" s="43"/>
    </row>
    <row r="64" spans="1:13" x14ac:dyDescent="0.3">
      <c r="B64" s="41"/>
      <c r="E64" s="42"/>
      <c r="L64" s="43"/>
    </row>
    <row r="65" spans="1:12" x14ac:dyDescent="0.3">
      <c r="A65" s="44" t="s">
        <v>147</v>
      </c>
      <c r="B65" s="44"/>
      <c r="C65" s="44"/>
      <c r="D65" s="44" t="s">
        <v>148</v>
      </c>
      <c r="E65" s="44"/>
      <c r="L65" s="43"/>
    </row>
    <row r="66" spans="1:12" x14ac:dyDescent="0.3">
      <c r="A66" s="44" t="s">
        <v>149</v>
      </c>
      <c r="B66" s="44"/>
      <c r="C66" s="44"/>
      <c r="D66" s="44" t="s">
        <v>150</v>
      </c>
      <c r="E66" s="44"/>
      <c r="L66" s="43"/>
    </row>
    <row r="67" spans="1:12" x14ac:dyDescent="0.3">
      <c r="A67" s="44" t="s">
        <v>151</v>
      </c>
      <c r="B67" s="44"/>
      <c r="C67" s="44"/>
      <c r="D67" s="44" t="s">
        <v>152</v>
      </c>
      <c r="E67" s="44"/>
      <c r="L67" s="43"/>
    </row>
    <row r="68" spans="1:12" x14ac:dyDescent="0.3">
      <c r="A68" s="44"/>
      <c r="B68" s="44"/>
      <c r="C68" s="44"/>
      <c r="D68" s="44"/>
      <c r="E68" s="44"/>
      <c r="L68" s="43"/>
    </row>
  </sheetData>
  <autoFilter ref="A7:L58" xr:uid="{A0272E29-9C9A-4AC4-AD5B-9ABE248E8436}"/>
  <mergeCells count="14">
    <mergeCell ref="A67:C68"/>
    <mergeCell ref="D67:E68"/>
    <mergeCell ref="A4:M4"/>
    <mergeCell ref="A5:M5"/>
    <mergeCell ref="A62:M62"/>
    <mergeCell ref="A65:C65"/>
    <mergeCell ref="D65:E65"/>
    <mergeCell ref="A66:C66"/>
    <mergeCell ref="D66:E66"/>
    <mergeCell ref="A1:M1"/>
    <mergeCell ref="A58:G58"/>
    <mergeCell ref="J58:K58"/>
    <mergeCell ref="A6:G6"/>
    <mergeCell ref="H6:M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visado xmlns="4f37fafc-ba9e-42eb-8fe6-ab8fbe82b598">false</Revisado>
    <Observaciones xmlns="4f37fafc-ba9e-42eb-8fe6-ab8fbe82b598" xsi:nil="true"/>
    <TaxCatchAll xmlns="309b9092-b14d-47b6-a987-345b65a2fae9" xsi:nil="true"/>
    <Proyecto xmlns="4f37fafc-ba9e-42eb-8fe6-ab8fbe82b598" xsi:nil="true"/>
    <bykt xmlns="4f37fafc-ba9e-42eb-8fe6-ab8fbe82b598" xsi:nil="true"/>
    <_Flow_SignoffStatus xmlns="4f37fafc-ba9e-42eb-8fe6-ab8fbe82b598" xsi:nil="true"/>
    <lcf76f155ced4ddcb4097134ff3c332f xmlns="4f37fafc-ba9e-42eb-8fe6-ab8fbe82b598">
      <Terms xmlns="http://schemas.microsoft.com/office/infopath/2007/PartnerControls"/>
    </lcf76f155ced4ddcb4097134ff3c332f>
    <Descripci_x00f3_n_x0020_de_x0020_la_x0020_compra xmlns="4f37fafc-ba9e-42eb-8fe6-ab8fbe82b598" xsi:nil="true"/>
    <Estado xmlns="4f37fafc-ba9e-42eb-8fe6-ab8fbe82b59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EF49B75BA4F5140A26CB57B6CC96BF2" ma:contentTypeVersion="29" ma:contentTypeDescription="Create a new document." ma:contentTypeScope="" ma:versionID="6b639b58d39d9b1f5cb13f94bf1738b0">
  <xsd:schema xmlns:xsd="http://www.w3.org/2001/XMLSchema" xmlns:xs="http://www.w3.org/2001/XMLSchema" xmlns:p="http://schemas.microsoft.com/office/2006/metadata/properties" xmlns:ns2="4f37fafc-ba9e-42eb-8fe6-ab8fbe82b598" xmlns:ns3="309b9092-b14d-47b6-a987-345b65a2fae9" targetNamespace="http://schemas.microsoft.com/office/2006/metadata/properties" ma:root="true" ma:fieldsID="b9bee365b66bf72fdec43a8a3484bd7f" ns2:_="" ns3:_="">
    <xsd:import namespace="4f37fafc-ba9e-42eb-8fe6-ab8fbe82b598"/>
    <xsd:import namespace="309b9092-b14d-47b6-a987-345b65a2fae9"/>
    <xsd:element name="properties">
      <xsd:complexType>
        <xsd:sequence>
          <xsd:element name="documentManagement">
            <xsd:complexType>
              <xsd:all>
                <xsd:element ref="ns2:Descripci_x00f3_n_x0020_de_x0020_la_x0020_compra" minOccurs="0"/>
                <xsd:element ref="ns2:Proyecto" minOccurs="0"/>
                <xsd:element ref="ns2:Revisado" minOccurs="0"/>
                <xsd:element ref="ns2:Estado" minOccurs="0"/>
                <xsd:element ref="ns2:Observaciones" minOccurs="0"/>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Location" minOccurs="0"/>
                <xsd:element ref="ns2:bykt" minOccurs="0"/>
                <xsd:element ref="ns2:MediaServiceGenerationTime" minOccurs="0"/>
                <xsd:element ref="ns2:MediaServiceEventHashCode" minOccurs="0"/>
                <xsd:element ref="ns2:MediaServiceAutoKeyPoints" minOccurs="0"/>
                <xsd:element ref="ns2:MediaServiceKeyPoints" minOccurs="0"/>
                <xsd:element ref="ns2:_Flow_SignoffStatu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37fafc-ba9e-42eb-8fe6-ab8fbe82b598" elementFormDefault="qualified">
    <xsd:import namespace="http://schemas.microsoft.com/office/2006/documentManagement/types"/>
    <xsd:import namespace="http://schemas.microsoft.com/office/infopath/2007/PartnerControls"/>
    <xsd:element name="Descripci_x00f3_n_x0020_de_x0020_la_x0020_compra" ma:index="2" nillable="true" ma:displayName="Transporte " ma:description="TRANSPORTE TERRESTRE STAFF CGIRALDO" ma:format="Dropdown" ma:internalName="Descripci_x00f3_n_x0020_de_x0020_la_x0020_compra">
      <xsd:simpleType>
        <xsd:restriction base="dms:Note">
          <xsd:maxLength value="255"/>
        </xsd:restriction>
      </xsd:simpleType>
    </xsd:element>
    <xsd:element name="Proyecto" ma:index="3" nillable="true" ma:displayName="Proyecto" ma:description="Ingrese el No. de PR/ITB" ma:format="Dropdown" ma:internalName="Proyecto">
      <xsd:simpleType>
        <xsd:restriction base="dms:Text">
          <xsd:maxLength value="10"/>
        </xsd:restriction>
      </xsd:simpleType>
    </xsd:element>
    <xsd:element name="Revisado" ma:index="4" nillable="true" ma:displayName="Revisado" ma:default="0" ma:description="Indique el estado de revisión de soportes." ma:internalName="Revisado">
      <xsd:simpleType>
        <xsd:restriction base="dms:Boolean"/>
      </xsd:simpleType>
    </xsd:element>
    <xsd:element name="Estado" ma:index="5" nillable="true" ma:displayName="Estado" ma:description="Indique si hay conflicto de interes, segun el formato" ma:format="RadioButtons" ma:internalName="Estado">
      <xsd:simpleType>
        <xsd:restriction base="dms:Choice">
          <xsd:enumeration value="Si hay Conflicto de Interés"/>
          <xsd:enumeration value="No hay Conflicto de Interés"/>
        </xsd:restriction>
      </xsd:simpleType>
    </xsd:element>
    <xsd:element name="Observaciones" ma:index="6" nillable="true" ma:displayName="Observaciones" ma:description="Procedimiento Cancelado" ma:format="Dropdown" ma:internalName="Observaciones">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20" nillable="true" ma:displayName="MediaServiceLocation" ma:internalName="MediaServiceLocation" ma:readOnly="true">
      <xsd:simpleType>
        <xsd:restriction base="dms:Text"/>
      </xsd:simpleType>
    </xsd:element>
    <xsd:element name="bykt" ma:index="21" nillable="true" ma:displayName="Text" ma:description="Seleccione la oficina que reporta el conflicto" ma:format="Dropdown" ma:internalName="bykt">
      <xsd:simpleType>
        <xsd:restriction base="dms:Choice">
          <xsd:enumeration value="Arauca"/>
          <xsd:enumeration value="Bogotá"/>
          <xsd:enumeration value="Cali"/>
          <xsd:enumeration value="Cucuta"/>
          <xsd:enumeration value="Esmeraldas"/>
          <xsd:enumeration value="Guayaquil"/>
          <xsd:enumeration value="Huaquillas"/>
          <xsd:enumeration value="Ipiales"/>
          <xsd:enumeration value="Lago Agrio"/>
          <xsd:enumeration value="Machala"/>
          <xsd:enumeration value="Ocaña"/>
          <xsd:enumeration value="Panamá"/>
          <xsd:enumeration value="Quibdó"/>
          <xsd:enumeration value="Quito"/>
          <xsd:enumeration value="Riohacha"/>
          <xsd:enumeration value="Santa Marta"/>
          <xsd:enumeration value="Tulcan"/>
          <xsd:enumeration value="Tumaco"/>
          <xsd:enumeration value="URR"/>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_Flow_SignoffStatus" ma:index="26" nillable="true" ma:displayName="Godkjenningsstatus" ma:internalName="Godkjenningsstatus">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2851e875-a665-42c1-a59f-633611ec1f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9b9092-b14d-47b6-a987-345b65a2fae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2573d656-49d8-47af-9a8f-bfe282d12ff2}" ma:internalName="TaxCatchAll" ma:showField="CatchAllData" ma:web="309b9092-b14d-47b6-a987-345b65a2fa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B29628-00FB-4FBB-BA4E-D0EFA30BAA1E}">
  <ds:schemaRefs>
    <ds:schemaRef ds:uri="http://schemas.microsoft.com/sharepoint/v3/contenttype/forms"/>
  </ds:schemaRefs>
</ds:datastoreItem>
</file>

<file path=customXml/itemProps2.xml><?xml version="1.0" encoding="utf-8"?>
<ds:datastoreItem xmlns:ds="http://schemas.openxmlformats.org/officeDocument/2006/customXml" ds:itemID="{77ACBB2B-3125-43F4-891C-99991AF994C9}">
  <ds:schemaRefs>
    <ds:schemaRef ds:uri="http://schemas.microsoft.com/office/2006/metadata/properties"/>
    <ds:schemaRef ds:uri="http://schemas.microsoft.com/office/infopath/2007/PartnerControls"/>
    <ds:schemaRef ds:uri="4f37fafc-ba9e-42eb-8fe6-ab8fbe82b598"/>
    <ds:schemaRef ds:uri="309b9092-b14d-47b6-a987-345b65a2fae9"/>
  </ds:schemaRefs>
</ds:datastoreItem>
</file>

<file path=customXml/itemProps3.xml><?xml version="1.0" encoding="utf-8"?>
<ds:datastoreItem xmlns:ds="http://schemas.openxmlformats.org/officeDocument/2006/customXml" ds:itemID="{3FEF3321-B672-4CE6-BD5B-32414F0DC5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37fafc-ba9e-42eb-8fe6-ab8fbe82b598"/>
    <ds:schemaRef ds:uri="309b9092-b14d-47b6-a987-345b65a2fa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KITS DE HABITAT</vt:lpstr>
      <vt:lpstr>'KITS DE HABITAT'!Área_de_impresión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Caicedo Mojica</dc:creator>
  <cp:keywords/>
  <dc:description/>
  <cp:lastModifiedBy>Elizabeth Caicedo Mojica</cp:lastModifiedBy>
  <cp:revision/>
  <dcterms:created xsi:type="dcterms:W3CDTF">2025-05-22T21:00:52Z</dcterms:created>
  <dcterms:modified xsi:type="dcterms:W3CDTF">2025-06-25T23:27:22Z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0x0101008EF49B75BA4F5140A26CB57B6CC96BF2</vt:lpwstr>
  </property>
  <property fmtid="{D5CDD505-2E9C-101B-9397-08002B2CF9AE}" pid="3" name="MediaServiceImageTags">
    <vt:lpwstr/>
  </property>
</Properties>
</file>